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295" windowHeight="8415" activeTab="0"/>
  </bookViews>
  <sheets>
    <sheet name=" вільний залишок" sheetId="1" r:id="rId1"/>
  </sheets>
  <definedNames>
    <definedName name="_xlnm.Print_Area" localSheetId="0">' вільний залишок'!$A$1:$G$43</definedName>
  </definedNames>
  <calcPr fullCalcOnLoad="1"/>
</workbook>
</file>

<file path=xl/sharedStrings.xml><?xml version="1.0" encoding="utf-8"?>
<sst xmlns="http://schemas.openxmlformats.org/spreadsheetml/2006/main" count="65" uniqueCount="54">
  <si>
    <t>№ п/п</t>
  </si>
  <si>
    <t>Назва розпорядника коштів</t>
  </si>
  <si>
    <t>КЕКВ</t>
  </si>
  <si>
    <t>грн.</t>
  </si>
  <si>
    <t>Загальний фонд</t>
  </si>
  <si>
    <t>Всього по загальному фонду</t>
  </si>
  <si>
    <t>Всього</t>
  </si>
  <si>
    <t>збільшено</t>
  </si>
  <si>
    <t>Програма  забезпечення пожежної безпеки у Коломийському районі на період 2016-2020 роки</t>
  </si>
  <si>
    <t>Програма забезпечення підготовки та проведення призову громадян Коломийського району  на строкову  військову службу та військову службу за контрактом на 2016 -2020 роки</t>
  </si>
  <si>
    <t xml:space="preserve"> Програма   удосконалення роботи  служби превентивної поліції, покращення їх матеріально- технічного забезпечення та підняття іміджу служби в Коломийському районі на 2016-2020 роки</t>
  </si>
  <si>
    <t>Спеціальний фонд</t>
  </si>
  <si>
    <t>Трансферти органам державного управління інших рівнів</t>
  </si>
  <si>
    <t>Всього по загальному та спеціальному фондах</t>
  </si>
  <si>
    <t xml:space="preserve"> Капітальні трансферти установам, організаціям</t>
  </si>
  <si>
    <t xml:space="preserve"> КПКВК</t>
  </si>
  <si>
    <t xml:space="preserve"> Предмети, обладнання, матеріали та інветар</t>
  </si>
  <si>
    <t>01 Районна рада</t>
  </si>
  <si>
    <t>Назва КПКВК</t>
  </si>
  <si>
    <t>Назва  КЕКВ</t>
  </si>
  <si>
    <t xml:space="preserve"> Програма протидії тероризму в Коломийському районі на 2016-2020 роки</t>
  </si>
  <si>
    <t>0118230</t>
  </si>
  <si>
    <t xml:space="preserve"> Інші заходи громадського порядку та безпеки</t>
  </si>
  <si>
    <t>0119800</t>
  </si>
  <si>
    <t xml:space="preserve"> Субвенція з місцевого бюджету державному бюджету</t>
  </si>
  <si>
    <t>Програма фінансового забезпечення взаємодії районної державної адміністрації та органів місцевого самоврядування на 2018-2019 роки</t>
  </si>
  <si>
    <t xml:space="preserve"> Оплата праці з нарахуваннями на неї</t>
  </si>
  <si>
    <t>06  Управління  освіти, молоді та спорту райдержадміністрації</t>
  </si>
  <si>
    <t xml:space="preserve"> 01 Районна рада</t>
  </si>
  <si>
    <t>0112030</t>
  </si>
  <si>
    <t>0112010</t>
  </si>
  <si>
    <t xml:space="preserve"> Всього по спеціальному фонду</t>
  </si>
  <si>
    <t>Багатопрофільна стаціонарна  медична допомога  населенню  (капітальний ремонт приміщення Коломийської дитячої лікарні)</t>
  </si>
  <si>
    <t>0112152</t>
  </si>
  <si>
    <t xml:space="preserve"> Поточні трансферти</t>
  </si>
  <si>
    <t>Багатопрофільна стаціонарна  медична допомога  населенню  (придбання меблів для Коломийської ЦРЛ)</t>
  </si>
  <si>
    <t>08 Управління праці та соціального захисту населення  райдержадміністрації</t>
  </si>
  <si>
    <t>0813104</t>
  </si>
  <si>
    <t xml:space="preserve">Забезпечення соціальними послугами за місцем проживання громадян, які не здатні до самооблуговування у зв'язку з похилим віком, хворобою, інвалідністю </t>
  </si>
  <si>
    <t>0813105</t>
  </si>
  <si>
    <t xml:space="preserve"> Надання реабілітаційних послуг особам з інвалідністю та дітям з інвалідністю</t>
  </si>
  <si>
    <t>0813121</t>
  </si>
  <si>
    <t xml:space="preserve"> Утримання та забезпечення діяльності соціальних служб для сім'ї, дітей та молоді</t>
  </si>
  <si>
    <t xml:space="preserve">                                          Всього</t>
  </si>
  <si>
    <t>Додаток 1</t>
  </si>
  <si>
    <t>Спрямування вільного залишку бюджетних коштів загального фонду районного бюджету, який склався на 01.01.2019 року</t>
  </si>
  <si>
    <t>Надання загальної середньої освіти загальноосвітніми навчальними закладами   (в т. ч. школою - дитячим садком, інтернатом при школі), спеціалізованими школами, ліцеями, гімназіями, колегіумами</t>
  </si>
  <si>
    <t>0611020</t>
  </si>
  <si>
    <t>Лікарсько- акушерська допомога вагітним, породілям та новонародженим  (капітальний ремонт приміщення Коломийського Пологового будинку)</t>
  </si>
  <si>
    <t xml:space="preserve"> Програми і заходи в галузі охорони здоров"я (придбання медичного обладнання згідно  табеля оснащення )</t>
  </si>
  <si>
    <t xml:space="preserve"> Програми і заходи в галузі охорони здоров"я (придбання комп'ютерної техніки для  амбулаторій та Фапів )</t>
  </si>
  <si>
    <t>Керуюча справами виконавчого апарату  районної ради                                                               Марія  Сарахман</t>
  </si>
  <si>
    <t xml:space="preserve">до  рішення  Коломийської районної ради </t>
  </si>
  <si>
    <t xml:space="preserve">від  31.01.2019 р.    № 591-ХХVI/19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</si>
</sst>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  <numFmt numFmtId="187" formatCode="[$-FC19]d\ mmmm\ yyyy\ &quot;г.&quot;"/>
    <numFmt numFmtId="188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" fontId="4" fillId="32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1" fontId="5" fillId="32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center" wrapText="1"/>
    </xf>
    <xf numFmtId="1" fontId="5" fillId="32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1" fontId="3" fillId="33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33" borderId="10" xfId="0" applyFont="1" applyFill="1" applyBorder="1" applyAlignment="1">
      <alignment/>
    </xf>
    <xf numFmtId="49" fontId="4" fillId="32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wrapText="1"/>
    </xf>
    <xf numFmtId="1" fontId="3" fillId="32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3" fillId="34" borderId="14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75" zoomScaleNormal="75" zoomScalePageLayoutView="0"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G20" sqref="G20"/>
    </sheetView>
  </sheetViews>
  <sheetFormatPr defaultColWidth="9.00390625" defaultRowHeight="12.75"/>
  <cols>
    <col min="1" max="1" width="7.625" style="24" customWidth="1"/>
    <col min="2" max="2" width="27.625" style="21" customWidth="1"/>
    <col min="3" max="3" width="13.25390625" style="21" customWidth="1"/>
    <col min="4" max="4" width="51.25390625" style="21" customWidth="1"/>
    <col min="5" max="5" width="11.625" style="21" customWidth="1"/>
    <col min="6" max="6" width="28.25390625" style="21" customWidth="1"/>
    <col min="7" max="7" width="19.00390625" style="21" customWidth="1"/>
    <col min="8" max="8" width="0.12890625" style="21" customWidth="1"/>
    <col min="9" max="9" width="11.625" style="21" customWidth="1"/>
    <col min="10" max="10" width="12.125" style="21" bestFit="1" customWidth="1"/>
    <col min="11" max="16384" width="9.125" style="21" customWidth="1"/>
  </cols>
  <sheetData>
    <row r="1" spans="5:7" ht="13.5" customHeight="1">
      <c r="E1" s="25"/>
      <c r="G1" s="25"/>
    </row>
    <row r="2" spans="2:7" ht="18.75">
      <c r="B2" s="25"/>
      <c r="E2" s="49" t="s">
        <v>44</v>
      </c>
      <c r="F2" s="49"/>
      <c r="G2" s="49"/>
    </row>
    <row r="3" spans="5:7" ht="18.75">
      <c r="E3" s="49" t="s">
        <v>52</v>
      </c>
      <c r="F3" s="49"/>
      <c r="G3" s="49"/>
    </row>
    <row r="4" spans="5:7" ht="1.5" customHeight="1">
      <c r="E4" s="49"/>
      <c r="F4" s="49"/>
      <c r="G4" s="49"/>
    </row>
    <row r="5" spans="5:7" ht="26.25" customHeight="1">
      <c r="E5" s="49" t="s">
        <v>53</v>
      </c>
      <c r="F5" s="49"/>
      <c r="G5" s="49"/>
    </row>
    <row r="6" spans="2:6" ht="18.75" customHeight="1" hidden="1">
      <c r="B6" s="25"/>
      <c r="E6" s="7"/>
      <c r="F6" s="7"/>
    </row>
    <row r="7" spans="5:7" ht="15.75" customHeight="1" hidden="1">
      <c r="E7" s="49"/>
      <c r="F7" s="49"/>
      <c r="G7" s="49"/>
    </row>
    <row r="8" spans="5:6" ht="16.5" customHeight="1" hidden="1">
      <c r="E8" s="7"/>
      <c r="F8" s="7"/>
    </row>
    <row r="9" spans="5:6" ht="16.5" customHeight="1" hidden="1">
      <c r="E9" s="7"/>
      <c r="F9" s="7"/>
    </row>
    <row r="10" spans="1:7" ht="33.75" customHeight="1">
      <c r="A10" s="50" t="s">
        <v>45</v>
      </c>
      <c r="B10" s="50"/>
      <c r="C10" s="50"/>
      <c r="D10" s="50"/>
      <c r="E10" s="50"/>
      <c r="F10" s="50"/>
      <c r="G10" s="50"/>
    </row>
    <row r="11" spans="1:7" ht="36" customHeight="1">
      <c r="A11" s="26"/>
      <c r="B11" s="27"/>
      <c r="C11" s="27"/>
      <c r="D11" s="27"/>
      <c r="E11" s="27"/>
      <c r="F11" s="27"/>
      <c r="G11" s="27" t="s">
        <v>3</v>
      </c>
    </row>
    <row r="12" spans="1:7" ht="37.5">
      <c r="A12" s="1" t="s">
        <v>0</v>
      </c>
      <c r="B12" s="2" t="s">
        <v>1</v>
      </c>
      <c r="C12" s="2" t="s">
        <v>15</v>
      </c>
      <c r="D12" s="2" t="s">
        <v>18</v>
      </c>
      <c r="E12" s="2" t="s">
        <v>2</v>
      </c>
      <c r="F12" s="2" t="s">
        <v>19</v>
      </c>
      <c r="G12" s="4" t="s">
        <v>7</v>
      </c>
    </row>
    <row r="13" spans="1:7" ht="24.75" customHeight="1">
      <c r="A13" s="51" t="s">
        <v>4</v>
      </c>
      <c r="B13" s="51"/>
      <c r="C13" s="51"/>
      <c r="D13" s="51"/>
      <c r="E13" s="51"/>
      <c r="F13" s="51"/>
      <c r="G13" s="28"/>
    </row>
    <row r="14" spans="1:8" ht="81.75" customHeight="1">
      <c r="A14" s="57">
        <v>1</v>
      </c>
      <c r="B14" s="57" t="s">
        <v>17</v>
      </c>
      <c r="C14" s="66" t="s">
        <v>23</v>
      </c>
      <c r="D14" s="38" t="s">
        <v>24</v>
      </c>
      <c r="E14" s="33">
        <v>2620</v>
      </c>
      <c r="F14" s="37" t="s">
        <v>12</v>
      </c>
      <c r="G14" s="35">
        <f>SUM(G15:G17)</f>
        <v>75000</v>
      </c>
      <c r="H14" s="22"/>
    </row>
    <row r="15" spans="1:7" ht="78" customHeight="1">
      <c r="A15" s="58"/>
      <c r="B15" s="58"/>
      <c r="C15" s="66"/>
      <c r="D15" s="6" t="s">
        <v>25</v>
      </c>
      <c r="E15" s="12"/>
      <c r="F15" s="34"/>
      <c r="G15" s="13">
        <v>50000</v>
      </c>
    </row>
    <row r="16" spans="1:7" ht="59.25" customHeight="1">
      <c r="A16" s="58"/>
      <c r="B16" s="58"/>
      <c r="C16" s="66"/>
      <c r="D16" s="42" t="s">
        <v>8</v>
      </c>
      <c r="E16" s="40"/>
      <c r="F16" s="39"/>
      <c r="G16" s="41">
        <v>25000</v>
      </c>
    </row>
    <row r="17" spans="1:7" ht="1.5" customHeight="1" hidden="1">
      <c r="A17" s="58"/>
      <c r="B17" s="58"/>
      <c r="C17" s="66"/>
      <c r="D17" s="43"/>
      <c r="E17" s="12"/>
      <c r="F17" s="14"/>
      <c r="G17" s="16"/>
    </row>
    <row r="18" spans="1:7" ht="57" customHeight="1">
      <c r="A18" s="58"/>
      <c r="B18" s="58"/>
      <c r="C18" s="66" t="s">
        <v>21</v>
      </c>
      <c r="D18" s="36" t="s">
        <v>22</v>
      </c>
      <c r="E18" s="33">
        <v>2210</v>
      </c>
      <c r="F18" s="37" t="s">
        <v>16</v>
      </c>
      <c r="G18" s="35">
        <f>SUM(G19:G21)</f>
        <v>55000</v>
      </c>
    </row>
    <row r="19" spans="1:7" ht="98.25" customHeight="1">
      <c r="A19" s="58"/>
      <c r="B19" s="58"/>
      <c r="C19" s="66"/>
      <c r="D19" s="44" t="s">
        <v>10</v>
      </c>
      <c r="E19" s="12"/>
      <c r="F19" s="15"/>
      <c r="G19" s="16">
        <v>30000</v>
      </c>
    </row>
    <row r="20" spans="1:7" ht="98.25" customHeight="1">
      <c r="A20" s="58"/>
      <c r="B20" s="58"/>
      <c r="C20" s="66"/>
      <c r="D20" s="44" t="s">
        <v>9</v>
      </c>
      <c r="E20" s="12"/>
      <c r="F20" s="15"/>
      <c r="G20" s="16">
        <v>15000</v>
      </c>
    </row>
    <row r="21" spans="1:7" ht="51.75" customHeight="1">
      <c r="A21" s="58"/>
      <c r="B21" s="58"/>
      <c r="C21" s="66"/>
      <c r="D21" s="43" t="s">
        <v>20</v>
      </c>
      <c r="E21" s="12"/>
      <c r="F21" s="15"/>
      <c r="G21" s="16">
        <v>10000</v>
      </c>
    </row>
    <row r="22" spans="1:7" ht="27.75" customHeight="1">
      <c r="A22" s="58"/>
      <c r="B22" s="58"/>
      <c r="C22" s="67" t="s">
        <v>6</v>
      </c>
      <c r="D22" s="68"/>
      <c r="E22" s="69"/>
      <c r="F22" s="17"/>
      <c r="G22" s="18">
        <f>SUM(G14+G18)</f>
        <v>130000</v>
      </c>
    </row>
    <row r="23" spans="1:7" ht="58.5" customHeight="1">
      <c r="A23" s="58"/>
      <c r="B23" s="58"/>
      <c r="C23" s="47" t="s">
        <v>30</v>
      </c>
      <c r="D23" s="19" t="s">
        <v>35</v>
      </c>
      <c r="E23" s="5">
        <v>2610</v>
      </c>
      <c r="F23" s="30" t="s">
        <v>34</v>
      </c>
      <c r="G23" s="10">
        <v>150000</v>
      </c>
    </row>
    <row r="24" spans="1:7" ht="58.5" customHeight="1">
      <c r="A24" s="58"/>
      <c r="B24" s="58"/>
      <c r="C24" s="47" t="s">
        <v>33</v>
      </c>
      <c r="D24" s="19" t="s">
        <v>49</v>
      </c>
      <c r="E24" s="5">
        <v>2610</v>
      </c>
      <c r="F24" s="30" t="s">
        <v>34</v>
      </c>
      <c r="G24" s="10">
        <v>63900</v>
      </c>
    </row>
    <row r="25" spans="1:7" ht="33.75" customHeight="1">
      <c r="A25" s="58"/>
      <c r="B25" s="58"/>
      <c r="C25" s="67" t="s">
        <v>6</v>
      </c>
      <c r="D25" s="68"/>
      <c r="E25" s="69"/>
      <c r="F25" s="20"/>
      <c r="G25" s="18">
        <f>SUM(G23:G24)</f>
        <v>213900</v>
      </c>
    </row>
    <row r="26" spans="1:7" ht="96" customHeight="1">
      <c r="A26" s="52">
        <v>2</v>
      </c>
      <c r="B26" s="57" t="s">
        <v>27</v>
      </c>
      <c r="C26" s="31" t="s">
        <v>47</v>
      </c>
      <c r="D26" s="6" t="s">
        <v>46</v>
      </c>
      <c r="E26" s="5">
        <v>2100</v>
      </c>
      <c r="F26" s="3" t="s">
        <v>26</v>
      </c>
      <c r="G26" s="10">
        <v>500000</v>
      </c>
    </row>
    <row r="27" spans="1:7" ht="30" customHeight="1">
      <c r="A27" s="52"/>
      <c r="B27" s="59"/>
      <c r="C27" s="67" t="s">
        <v>6</v>
      </c>
      <c r="D27" s="68"/>
      <c r="E27" s="69"/>
      <c r="F27" s="17"/>
      <c r="G27" s="18">
        <f>SUM(G26:G26)</f>
        <v>500000</v>
      </c>
    </row>
    <row r="28" spans="1:7" ht="77.25" customHeight="1">
      <c r="A28" s="57">
        <v>3</v>
      </c>
      <c r="B28" s="57" t="s">
        <v>36</v>
      </c>
      <c r="C28" s="45" t="s">
        <v>37</v>
      </c>
      <c r="D28" s="48" t="s">
        <v>38</v>
      </c>
      <c r="E28" s="9">
        <v>2100</v>
      </c>
      <c r="F28" s="8" t="s">
        <v>26</v>
      </c>
      <c r="G28" s="32">
        <v>200000</v>
      </c>
    </row>
    <row r="29" spans="1:7" ht="56.25" customHeight="1">
      <c r="A29" s="58"/>
      <c r="B29" s="58"/>
      <c r="C29" s="9" t="s">
        <v>39</v>
      </c>
      <c r="D29" s="42" t="s">
        <v>40</v>
      </c>
      <c r="E29" s="9">
        <v>2100</v>
      </c>
      <c r="F29" s="8" t="s">
        <v>26</v>
      </c>
      <c r="G29" s="32">
        <v>50000</v>
      </c>
    </row>
    <row r="30" spans="1:7" ht="59.25" customHeight="1">
      <c r="A30" s="58"/>
      <c r="B30" s="58"/>
      <c r="C30" s="9" t="s">
        <v>41</v>
      </c>
      <c r="D30" s="42" t="s">
        <v>42</v>
      </c>
      <c r="E30" s="9">
        <v>2100</v>
      </c>
      <c r="F30" s="8" t="s">
        <v>26</v>
      </c>
      <c r="G30" s="32">
        <v>50000</v>
      </c>
    </row>
    <row r="31" spans="1:7" ht="27" customHeight="1">
      <c r="A31" s="59"/>
      <c r="B31" s="59"/>
      <c r="C31" s="63" t="s">
        <v>43</v>
      </c>
      <c r="D31" s="64"/>
      <c r="E31" s="64"/>
      <c r="F31" s="65"/>
      <c r="G31" s="46">
        <f>SUM(G28:G30)</f>
        <v>300000</v>
      </c>
    </row>
    <row r="32" spans="1:7" ht="28.5" customHeight="1">
      <c r="A32" s="54" t="s">
        <v>5</v>
      </c>
      <c r="B32" s="55"/>
      <c r="C32" s="55"/>
      <c r="D32" s="55"/>
      <c r="E32" s="55"/>
      <c r="F32" s="56"/>
      <c r="G32" s="18">
        <f>SUM(G22+G25+G27+G31)</f>
        <v>1143900</v>
      </c>
    </row>
    <row r="33" spans="1:7" ht="31.5" customHeight="1">
      <c r="A33" s="67" t="s">
        <v>11</v>
      </c>
      <c r="B33" s="68"/>
      <c r="C33" s="68"/>
      <c r="D33" s="68"/>
      <c r="E33" s="68"/>
      <c r="F33" s="68"/>
      <c r="G33" s="69"/>
    </row>
    <row r="34" spans="1:7" ht="64.5" customHeight="1">
      <c r="A34" s="52">
        <v>1</v>
      </c>
      <c r="B34" s="52" t="s">
        <v>28</v>
      </c>
      <c r="C34" s="29" t="s">
        <v>30</v>
      </c>
      <c r="D34" s="6" t="s">
        <v>32</v>
      </c>
      <c r="E34" s="9">
        <v>3210</v>
      </c>
      <c r="F34" s="8" t="s">
        <v>14</v>
      </c>
      <c r="G34" s="32">
        <v>560000</v>
      </c>
    </row>
    <row r="35" spans="1:7" ht="83.25" customHeight="1">
      <c r="A35" s="52"/>
      <c r="B35" s="52"/>
      <c r="C35" s="29" t="s">
        <v>29</v>
      </c>
      <c r="D35" s="6" t="s">
        <v>48</v>
      </c>
      <c r="E35" s="9">
        <v>3210</v>
      </c>
      <c r="F35" s="8" t="s">
        <v>14</v>
      </c>
      <c r="G35" s="32">
        <v>180000</v>
      </c>
    </row>
    <row r="36" spans="1:7" ht="57" customHeight="1">
      <c r="A36" s="52"/>
      <c r="B36" s="52"/>
      <c r="C36" s="29" t="s">
        <v>33</v>
      </c>
      <c r="D36" s="6" t="s">
        <v>50</v>
      </c>
      <c r="E36" s="9">
        <v>3210</v>
      </c>
      <c r="F36" s="8" t="s">
        <v>14</v>
      </c>
      <c r="G36" s="32">
        <v>6100</v>
      </c>
    </row>
    <row r="37" spans="1:7" ht="25.5" customHeight="1">
      <c r="A37" s="52"/>
      <c r="B37" s="52"/>
      <c r="C37" s="67" t="s">
        <v>6</v>
      </c>
      <c r="D37" s="68"/>
      <c r="E37" s="69"/>
      <c r="F37" s="20"/>
      <c r="G37" s="18">
        <f>SUM(G34:G36)</f>
        <v>746100</v>
      </c>
    </row>
    <row r="38" spans="1:8" ht="30.75" customHeight="1">
      <c r="A38" s="67" t="s">
        <v>31</v>
      </c>
      <c r="B38" s="68"/>
      <c r="C38" s="68"/>
      <c r="D38" s="68"/>
      <c r="E38" s="69"/>
      <c r="F38" s="17"/>
      <c r="G38" s="18">
        <f>SUM(G37)</f>
        <v>746100</v>
      </c>
      <c r="H38" s="18" t="e">
        <f>SUM(H37+#REF!)</f>
        <v>#REF!</v>
      </c>
    </row>
    <row r="39" spans="1:10" ht="39.75" customHeight="1">
      <c r="A39" s="60" t="s">
        <v>13</v>
      </c>
      <c r="B39" s="61"/>
      <c r="C39" s="61"/>
      <c r="D39" s="61"/>
      <c r="E39" s="61"/>
      <c r="F39" s="62"/>
      <c r="G39" s="11">
        <f>SUM(G32+G38)</f>
        <v>1890000</v>
      </c>
      <c r="H39" s="23"/>
      <c r="J39" s="23"/>
    </row>
    <row r="40" ht="30.75" customHeight="1">
      <c r="H40" s="23"/>
    </row>
    <row r="41" spans="1:10" ht="18.75" customHeight="1">
      <c r="A41" s="53" t="s">
        <v>51</v>
      </c>
      <c r="B41" s="53"/>
      <c r="C41" s="53"/>
      <c r="D41" s="53"/>
      <c r="E41" s="53"/>
      <c r="F41" s="53"/>
      <c r="G41" s="53"/>
      <c r="J41" s="23"/>
    </row>
    <row r="44" ht="18.75">
      <c r="H44" s="23"/>
    </row>
    <row r="47" ht="19.5" customHeight="1"/>
  </sheetData>
  <sheetProtection/>
  <mergeCells count="27">
    <mergeCell ref="A38:E38"/>
    <mergeCell ref="A39:F39"/>
    <mergeCell ref="B34:B37"/>
    <mergeCell ref="C37:E37"/>
    <mergeCell ref="A26:A27"/>
    <mergeCell ref="B26:B27"/>
    <mergeCell ref="C27:E27"/>
    <mergeCell ref="A33:G33"/>
    <mergeCell ref="A34:A37"/>
    <mergeCell ref="A32:F32"/>
    <mergeCell ref="B14:B25"/>
    <mergeCell ref="E2:G2"/>
    <mergeCell ref="E3:G3"/>
    <mergeCell ref="E4:G4"/>
    <mergeCell ref="E5:G5"/>
    <mergeCell ref="E7:G7"/>
    <mergeCell ref="C25:E25"/>
    <mergeCell ref="A41:G41"/>
    <mergeCell ref="B28:B31"/>
    <mergeCell ref="C31:F31"/>
    <mergeCell ref="A28:A31"/>
    <mergeCell ref="A10:G10"/>
    <mergeCell ref="A13:F13"/>
    <mergeCell ref="C14:C17"/>
    <mergeCell ref="C18:C21"/>
    <mergeCell ref="C22:E22"/>
    <mergeCell ref="A14:A25"/>
  </mergeCells>
  <printOptions/>
  <pageMargins left="0.25" right="0.25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ФинУпр</cp:lastModifiedBy>
  <cp:lastPrinted>2019-02-04T08:51:30Z</cp:lastPrinted>
  <dcterms:created xsi:type="dcterms:W3CDTF">2007-10-24T12:24:22Z</dcterms:created>
  <dcterms:modified xsi:type="dcterms:W3CDTF">2019-02-06T14:34:24Z</dcterms:modified>
  <cp:category/>
  <cp:version/>
  <cp:contentType/>
  <cp:contentStatus/>
</cp:coreProperties>
</file>