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<sst xmlns="http://schemas.openxmlformats.org/spreadsheetml/2006/main" count="182" uniqueCount="178">
  <si>
    <t>Коломийський р-н</t>
  </si>
  <si>
    <t>Код</t>
  </si>
  <si>
    <t>Показник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</si>
  <si>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</si>
  <si>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</si>
  <si>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</si>
  <si>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</t>
  </si>
  <si>
    <t xml:space="preserve">  Коломийська районна рада</t>
  </si>
  <si>
    <t>0110170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</si>
  <si>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</si>
  <si>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0113500</t>
  </si>
  <si>
    <t>Інші видатки</t>
  </si>
  <si>
    <t>0118370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</si>
  <si>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</si>
  <si>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0118600</t>
  </si>
  <si>
    <t>03</t>
  </si>
  <si>
    <t>Коломийська РДА</t>
  </si>
  <si>
    <t>0312010</t>
  </si>
  <si>
    <t>Багатопрофільна стаціонарна медична допомога населенню</t>
  </si>
  <si>
    <t>0312050</t>
  </si>
  <si>
    <t>Лікарсько-акушерська допомога вагітним, породіллям та новонародженим</t>
  </si>
  <si>
    <t>0312120</t>
  </si>
  <si>
    <t>Амбулаторно-поліклінічна допомога населенню</t>
  </si>
  <si>
    <t>0312140</t>
  </si>
  <si>
    <t>Надання стоматологічної допомоги населенню</t>
  </si>
  <si>
    <t>0312180</t>
  </si>
  <si>
    <t>Первинна медична допомога населенню</t>
  </si>
  <si>
    <t>0312211</t>
  </si>
  <si>
    <t>Програма і централізовані заходи з імунопрофілактики</t>
  </si>
  <si>
    <t>0312212</t>
  </si>
  <si>
    <t>Програма і централізовані заходи боротьби з туберкульозом</t>
  </si>
  <si>
    <t>0312220</t>
  </si>
  <si>
    <t>Інші заходи в галузі охорони здоров`я</t>
  </si>
  <si>
    <t>0318021</t>
  </si>
  <si>
    <t>Проведення місцевих виборів</t>
  </si>
  <si>
    <t>10</t>
  </si>
  <si>
    <t>Управління освіти, молоді та спорту Коломийської РДА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</si>
  <si>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</si>
  <si>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</si>
  <si>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</si>
  <si>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</si>
  <si>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</si>
  <si>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</si>
  <si>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1011140</t>
  </si>
  <si>
    <t>Підвищення кваліфікації, перепідготовка кадрів закладами післядипломної освіти ІІІ і ІV рівнів акредитації (академіями, інститутами, центрами підвищення кваліфікації)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</si>
  <si>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</si>
  <si>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</si>
  <si>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</si>
  <si>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</si>
  <si>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</si>
  <si>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</si>
  <si>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</si>
  <si>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</si>
  <si>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1011220</t>
  </si>
  <si>
    <t>Інші освітні програми </t>
  </si>
  <si>
    <t>1011230</t>
  </si>
  <si>
    <t>Надання допомоги дітям-сиротам і дітям, позбавленим батьківського піклування, яким виповнюється 18 років</t>
  </si>
  <si>
    <t>1013141</t>
  </si>
  <si>
    <t>Здійснення заходів та реалізація проектів на виконання Державної цільової соціальної програми `Молодь України`</t>
  </si>
  <si>
    <t>1013160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</si>
  <si>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</si>
  <si>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1015011</t>
  </si>
  <si>
    <t>Проведення навчально-тренувальних зборів і змагань з олімпійських видів спорту</t>
  </si>
  <si>
    <t>1015031</t>
  </si>
  <si>
    <t>Утримання та навчально-тренувальна робота комунальних дитячо-юнацьких спортивних шкіл</t>
  </si>
  <si>
    <t>1015032</t>
  </si>
  <si>
    <t>Фінансова підтримка дитячо-юнацьких спортивних шкіл фізкультурно-спортивних товариств</t>
  </si>
  <si>
    <t>1015041</t>
  </si>
  <si>
    <t>Утримання комунальних спортивних споруд</t>
  </si>
  <si>
    <t>15</t>
  </si>
  <si>
    <t>УПСЗН Коломийської РДА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</si>
  <si>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</si>
  <si>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сім`ях)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</si>
  <si>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</si>
  <si>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</si>
  <si>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1513012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</si>
  <si>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</si>
  <si>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1513013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</si>
  <si>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</si>
  <si>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</si>
  <si>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</t>
  </si>
  <si>
    <t>1513015</t>
  </si>
  <si>
    <t>Надання пільг багатодітним сім`ям на житлово-комунальні послуги</t>
  </si>
  <si>
    <t>1513016</t>
  </si>
  <si>
    <t>Надання субсидій населенню для відшкодування витрат на оплату житлово-комунальних послуг</t>
  </si>
  <si>
    <t>1513021</t>
  </si>
  <si>
    <t xml:space="preserve"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</t>
  </si>
  <si>
    <t>1513022</t>
  </si>
  <si>
    <t>1513023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</si>
  <si>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</si>
  <si>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1513024</t>
  </si>
  <si>
    <t>1513025</t>
  </si>
  <si>
    <t>Надання пільг багатодітним сім`ям на придбання твердого палива та скрапленого газу</t>
  </si>
  <si>
    <t>1513026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</si>
  <si>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</si>
  <si>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1513041</t>
  </si>
  <si>
    <t>Надання допомоги у зв`язку з вагітністю і пологами</t>
  </si>
  <si>
    <t>1513042</t>
  </si>
  <si>
    <t>Надання допомоги до досягнення дитиною трирічного віку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</si>
  <si>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</si>
  <si>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</si>
  <si>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</si>
  <si>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</si>
  <si>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</si>
  <si>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</si>
  <si>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</si>
  <si>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</si>
  <si>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</si>
  <si>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</si>
  <si>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</si>
  <si>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</si>
  <si>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</si>
  <si>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</si>
  <si>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1513050</t>
  </si>
  <si>
    <t>Пільгове медичне обслуговування осіб, які постраждали внаслідок Чорнобильської катастрофи</t>
  </si>
  <si>
    <t>1513080</t>
  </si>
  <si>
    <t>Надання допомоги по догляду за інвалідами I чи II групи внаслідок психічного розладу</t>
  </si>
  <si>
    <t>1513090</t>
  </si>
  <si>
    <t>Видатки на поховання учасників бойових дій та інвалідів війни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</si>
  <si>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</si>
  <si>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</si>
  <si>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</si>
  <si>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</si>
  <si>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1513131</t>
  </si>
  <si>
    <t>Центри соціальних служб для сім`ї, дітей та молоді</t>
  </si>
  <si>
    <t>1513132</t>
  </si>
  <si>
    <t>Програми і заходи центрів соціальних служб для сім`ї, дітей та молоді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</si>
  <si>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</si>
  <si>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</si>
  <si>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</si>
  <si>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</si>
  <si>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</si>
  <si>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</si>
  <si>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1513400</t>
  </si>
  <si>
    <t>Інші видатки на соціальний захист населення  </t>
  </si>
  <si>
    <t>20</t>
  </si>
  <si>
    <t xml:space="preserve"> Служба у справах дітей Коломийської РДА</t>
  </si>
  <si>
    <t>2013112</t>
  </si>
  <si>
    <t>Заходи державної політики з питань дітей та їх соціального захисту</t>
  </si>
  <si>
    <t>24</t>
  </si>
  <si>
    <t>Відділ культури  Коломийської РДА</t>
  </si>
  <si>
    <t>2414030</t>
  </si>
  <si>
    <t>Фiлармонiї, музичнi колективи i ансамблі та iншi мистецькі заклади та заходи</t>
  </si>
  <si>
    <t>2414040</t>
  </si>
  <si>
    <t>Видатки на заходи, передбаченi державними i місцевими програмами розвитку культури i мистецтва</t>
  </si>
  <si>
    <t>2414060</t>
  </si>
  <si>
    <t>Бiблiотеки</t>
  </si>
  <si>
    <t>2414090</t>
  </si>
  <si>
    <t>Палаци i будинки культури, клуби та iншi заклади клубного типу</t>
  </si>
  <si>
    <t>2414100</t>
  </si>
  <si>
    <t>Школи естетичного виховання дiтей</t>
  </si>
  <si>
    <t>2414200</t>
  </si>
  <si>
    <t>Iншi культурно-освiтнi заклади та заходи</t>
  </si>
  <si>
    <t>53</t>
  </si>
  <si>
    <t>Відділ агропромислового розвитку  Коломийської РДА</t>
  </si>
  <si>
    <t>5317330</t>
  </si>
  <si>
    <t>Програми в галузі сільського господарства, лісового господарства, рибальства та мисливства</t>
  </si>
  <si>
    <t>73</t>
  </si>
  <si>
    <t>Управління економіки Коломийської РДА</t>
  </si>
  <si>
    <t>7317450</t>
  </si>
  <si>
    <t>Сприяння розвитку малого та середнього підприємництва</t>
  </si>
  <si>
    <t>7317810</t>
  </si>
  <si>
    <t>Видатки на запобігання та ліквідацію надзвичайних ситуацій та наслідків стихійного лиха</t>
  </si>
  <si>
    <t>7318600</t>
  </si>
  <si>
    <t>76</t>
  </si>
  <si>
    <t>Фінансове управління Коломийської РДА</t>
  </si>
  <si>
    <t>7618010</t>
  </si>
  <si>
    <t>Резервний фонд</t>
  </si>
  <si>
    <t>7618440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</si>
  <si>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</si>
  <si>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7618510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</si>
  <si>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</si>
  <si>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7618800</t>
  </si>
  <si>
    <t>Інші субвенції</t>
  </si>
  <si>
    <t xml:space="preserve"> </t>
  </si>
  <si>
    <t xml:space="preserve">Усього </t>
  </si>
  <si>
    <t xml:space="preserve">Інформація про фінансування видатків загального фонду районного бюджету </t>
  </si>
  <si>
    <t xml:space="preserve">станом на 1 грудня 2017 року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</si>
</sst>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 quotePrefix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3"/>
  <sheetViews>
    <sheetView tabSelected="1" workbookViewId="0" topLeftCell="A1">
      <selection activeCell="A2" sqref="A2:E3"/>
    </sheetView>
  </sheetViews>
  <sheetFormatPr defaultColWidth="9.00390625" defaultRowHeight="12.75"/>
  <cols>
    <col min="1" max="1" width="10.75390625" style="0" customWidth="1"/>
    <col min="2" max="2" width="52.875" style="0" customWidth="1"/>
    <col min="3" max="3" width="25.00390625" style="0" customWidth="1"/>
    <col min="4" max="4" width="22.75390625" style="0" customWidth="1"/>
    <col min="5" max="5" width="19.625" style="0" customWidth="1"/>
  </cols>
  <sheetData>
    <row r="1" ht="12.75">
      <c r="A1" t="s">
        <v>0</v>
      </c>
    </row>
    <row r="2" spans="1:5" ht="20.25">
      <c r="A2" s="10" t="s">
        <v>176</v>
      </c>
      <c r="B2" s="10"/>
      <c r="C2" s="10"/>
      <c r="D2" s="10"/>
      <c r="E2" s="10"/>
    </row>
    <row r="3" spans="1:5" ht="20.25">
      <c r="A3" s="10" t="s">
        <v>177</v>
      </c>
      <c r="B3" s="10"/>
      <c r="C3" s="10"/>
      <c r="D3" s="10"/>
      <c r="E3" s="10"/>
    </row>
    <row r="5" spans="1:5" s="1" customFormat="1" ht="38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5" ht="18">
      <c r="A6" s="4" t="s">
        <v>6</v>
      </c>
      <c r="B6" s="5" t="s">
        <v>7</v>
      </c>
      <c r="C6" s="6">
        <v>2986250</v>
      </c>
      <c r="D6" s="6">
        <v>2695407.48</v>
      </c>
      <c r="E6" s="6">
        <f aca="true" t="shared" si="0" ref="E6:E37">IF(C6=0,0,(D6/C6)*100)</f>
        <v>90.26061046462955</v>
      </c>
    </row>
    <row r="7" spans="1:5" ht="75">
      <c r="A7" s="7" t="s">
        <v>8</v>
      </c>
      <c r="B7" s="8" t="s">
        <v>9</v>
      </c>
      <c r="C7" s="9">
        <v>1855750</v>
      </c>
      <c r="D7" s="9">
        <v>1711586.74</v>
      </c>
      <c r="E7" s="9">
        <f t="shared" si="0"/>
        <v>92.23153657550856</v>
      </c>
    </row>
    <row r="8" spans="1:5" ht="15">
      <c r="A8" s="7" t="s">
        <v>10</v>
      </c>
      <c r="B8" s="8" t="s">
        <v>11</v>
      </c>
      <c r="C8" s="9">
        <v>354750</v>
      </c>
      <c r="D8" s="9">
        <v>317095.3</v>
      </c>
      <c r="E8" s="9">
        <f t="shared" si="0"/>
        <v>89.38556730091614</v>
      </c>
    </row>
    <row r="9" spans="1:5" ht="45">
      <c r="A9" s="7" t="s">
        <v>12</v>
      </c>
      <c r="B9" s="8" t="s">
        <v>13</v>
      </c>
      <c r="C9" s="9">
        <v>220000</v>
      </c>
      <c r="D9" s="9">
        <v>177000</v>
      </c>
      <c r="E9" s="9">
        <f t="shared" si="0"/>
        <v>80.45454545454545</v>
      </c>
    </row>
    <row r="10" spans="1:5" ht="15">
      <c r="A10" s="7" t="s">
        <v>14</v>
      </c>
      <c r="B10" s="8" t="s">
        <v>11</v>
      </c>
      <c r="C10" s="9">
        <v>555750</v>
      </c>
      <c r="D10" s="9">
        <v>489725.44</v>
      </c>
      <c r="E10" s="9">
        <f t="shared" si="0"/>
        <v>88.11973729194781</v>
      </c>
    </row>
    <row r="11" spans="1:5" ht="18">
      <c r="A11" s="4" t="s">
        <v>15</v>
      </c>
      <c r="B11" s="5" t="s">
        <v>16</v>
      </c>
      <c r="C11" s="6">
        <v>122762827.18</v>
      </c>
      <c r="D11" s="6">
        <v>119620193.35999998</v>
      </c>
      <c r="E11" s="6">
        <f t="shared" si="0"/>
        <v>97.44007702315933</v>
      </c>
    </row>
    <row r="12" spans="1:5" ht="30">
      <c r="A12" s="7" t="s">
        <v>17</v>
      </c>
      <c r="B12" s="8" t="s">
        <v>18</v>
      </c>
      <c r="C12" s="9">
        <v>72440997</v>
      </c>
      <c r="D12" s="9">
        <v>71953414.37</v>
      </c>
      <c r="E12" s="9">
        <f t="shared" si="0"/>
        <v>99.32692446240077</v>
      </c>
    </row>
    <row r="13" spans="1:5" ht="30">
      <c r="A13" s="7" t="s">
        <v>19</v>
      </c>
      <c r="B13" s="8" t="s">
        <v>20</v>
      </c>
      <c r="C13" s="9">
        <v>13678150</v>
      </c>
      <c r="D13" s="9">
        <v>13672328.03</v>
      </c>
      <c r="E13" s="9">
        <f t="shared" si="0"/>
        <v>99.95743598366738</v>
      </c>
    </row>
    <row r="14" spans="1:5" ht="15">
      <c r="A14" s="7" t="s">
        <v>21</v>
      </c>
      <c r="B14" s="8" t="s">
        <v>22</v>
      </c>
      <c r="C14" s="9">
        <v>873425</v>
      </c>
      <c r="D14" s="9">
        <v>819494.55</v>
      </c>
      <c r="E14" s="9">
        <f t="shared" si="0"/>
        <v>93.82540573031457</v>
      </c>
    </row>
    <row r="15" spans="1:5" ht="15">
      <c r="A15" s="7" t="s">
        <v>23</v>
      </c>
      <c r="B15" s="8" t="s">
        <v>24</v>
      </c>
      <c r="C15" s="9">
        <v>4363640</v>
      </c>
      <c r="D15" s="9">
        <v>4229277.21</v>
      </c>
      <c r="E15" s="9">
        <f t="shared" si="0"/>
        <v>96.92085529512059</v>
      </c>
    </row>
    <row r="16" spans="1:5" ht="15">
      <c r="A16" s="7" t="s">
        <v>25</v>
      </c>
      <c r="B16" s="8" t="s">
        <v>26</v>
      </c>
      <c r="C16" s="9">
        <v>29400515.18</v>
      </c>
      <c r="D16" s="9">
        <v>28119550.33</v>
      </c>
      <c r="E16" s="9">
        <f t="shared" si="0"/>
        <v>95.64305304802485</v>
      </c>
    </row>
    <row r="17" spans="1:5" ht="30">
      <c r="A17" s="7" t="s">
        <v>27</v>
      </c>
      <c r="B17" s="8" t="s">
        <v>28</v>
      </c>
      <c r="C17" s="9">
        <v>70000</v>
      </c>
      <c r="D17" s="9">
        <v>29229.07</v>
      </c>
      <c r="E17" s="9">
        <f t="shared" si="0"/>
        <v>41.75581428571429</v>
      </c>
    </row>
    <row r="18" spans="1:5" ht="30">
      <c r="A18" s="7" t="s">
        <v>29</v>
      </c>
      <c r="B18" s="8" t="s">
        <v>30</v>
      </c>
      <c r="C18" s="9">
        <v>30000</v>
      </c>
      <c r="D18" s="9">
        <v>30000</v>
      </c>
      <c r="E18" s="9">
        <f t="shared" si="0"/>
        <v>100</v>
      </c>
    </row>
    <row r="19" spans="1:5" ht="15">
      <c r="A19" s="7" t="s">
        <v>31</v>
      </c>
      <c r="B19" s="8" t="s">
        <v>32</v>
      </c>
      <c r="C19" s="9">
        <v>1904200</v>
      </c>
      <c r="D19" s="9">
        <v>764999.95</v>
      </c>
      <c r="E19" s="9">
        <f t="shared" si="0"/>
        <v>40.17434880789833</v>
      </c>
    </row>
    <row r="20" spans="1:5" ht="15">
      <c r="A20" s="7" t="s">
        <v>33</v>
      </c>
      <c r="B20" s="8" t="s">
        <v>34</v>
      </c>
      <c r="C20" s="9">
        <v>1900</v>
      </c>
      <c r="D20" s="9">
        <v>1899.85</v>
      </c>
      <c r="E20" s="9">
        <f t="shared" si="0"/>
        <v>99.9921052631579</v>
      </c>
    </row>
    <row r="21" spans="1:5" ht="36">
      <c r="A21" s="4" t="s">
        <v>35</v>
      </c>
      <c r="B21" s="5" t="s">
        <v>36</v>
      </c>
      <c r="C21" s="6">
        <v>110485102.70000002</v>
      </c>
      <c r="D21" s="6">
        <v>106266953.07</v>
      </c>
      <c r="E21" s="6">
        <f t="shared" si="0"/>
        <v>96.18215530698872</v>
      </c>
    </row>
    <row r="22" spans="1:5" ht="75">
      <c r="A22" s="7" t="s">
        <v>37</v>
      </c>
      <c r="B22" s="8" t="s">
        <v>38</v>
      </c>
      <c r="C22" s="9">
        <v>100791226.9</v>
      </c>
      <c r="D22" s="9">
        <v>97422597.18</v>
      </c>
      <c r="E22" s="9">
        <f t="shared" si="0"/>
        <v>96.65781455032571</v>
      </c>
    </row>
    <row r="23" spans="1:5" ht="30">
      <c r="A23" s="7" t="s">
        <v>39</v>
      </c>
      <c r="B23" s="8" t="s">
        <v>40</v>
      </c>
      <c r="C23" s="9">
        <v>783834</v>
      </c>
      <c r="D23" s="9">
        <v>754385.39</v>
      </c>
      <c r="E23" s="9">
        <f t="shared" si="0"/>
        <v>96.24300425855475</v>
      </c>
    </row>
    <row r="24" spans="1:5" ht="45">
      <c r="A24" s="7" t="s">
        <v>41</v>
      </c>
      <c r="B24" s="8" t="s">
        <v>42</v>
      </c>
      <c r="C24" s="9">
        <v>1847180.71</v>
      </c>
      <c r="D24" s="9">
        <v>1662332.76</v>
      </c>
      <c r="E24" s="9">
        <f t="shared" si="0"/>
        <v>89.99296879838032</v>
      </c>
    </row>
    <row r="25" spans="1:5" ht="60">
      <c r="A25" s="7" t="s">
        <v>43</v>
      </c>
      <c r="B25" s="8" t="s">
        <v>44</v>
      </c>
      <c r="C25" s="9">
        <v>150000</v>
      </c>
      <c r="D25" s="9">
        <v>80707.77</v>
      </c>
      <c r="E25" s="9">
        <f t="shared" si="0"/>
        <v>53.80518000000001</v>
      </c>
    </row>
    <row r="26" spans="1:5" ht="30">
      <c r="A26" s="7" t="s">
        <v>45</v>
      </c>
      <c r="B26" s="8" t="s">
        <v>46</v>
      </c>
      <c r="C26" s="9">
        <v>1250400</v>
      </c>
      <c r="D26" s="9">
        <v>1094669.99</v>
      </c>
      <c r="E26" s="9">
        <f t="shared" si="0"/>
        <v>87.54558461292386</v>
      </c>
    </row>
    <row r="27" spans="1:5" ht="30">
      <c r="A27" s="7" t="s">
        <v>47</v>
      </c>
      <c r="B27" s="8" t="s">
        <v>48</v>
      </c>
      <c r="C27" s="9">
        <v>1131850</v>
      </c>
      <c r="D27" s="9">
        <v>1087344.93</v>
      </c>
      <c r="E27" s="9">
        <f t="shared" si="0"/>
        <v>96.06793568052304</v>
      </c>
    </row>
    <row r="28" spans="1:5" ht="30">
      <c r="A28" s="7" t="s">
        <v>49</v>
      </c>
      <c r="B28" s="8" t="s">
        <v>50</v>
      </c>
      <c r="C28" s="9">
        <v>628020</v>
      </c>
      <c r="D28" s="9">
        <v>584707.74</v>
      </c>
      <c r="E28" s="9">
        <f t="shared" si="0"/>
        <v>93.10336295022451</v>
      </c>
    </row>
    <row r="29" spans="1:5" ht="15">
      <c r="A29" s="7" t="s">
        <v>51</v>
      </c>
      <c r="B29" s="8" t="s">
        <v>52</v>
      </c>
      <c r="C29" s="9">
        <v>142200</v>
      </c>
      <c r="D29" s="9">
        <v>115162.45</v>
      </c>
      <c r="E29" s="9">
        <f t="shared" si="0"/>
        <v>80.9862517580872</v>
      </c>
    </row>
    <row r="30" spans="1:5" ht="15">
      <c r="A30" s="7" t="s">
        <v>53</v>
      </c>
      <c r="B30" s="8" t="s">
        <v>54</v>
      </c>
      <c r="C30" s="9">
        <v>113000</v>
      </c>
      <c r="D30" s="9">
        <v>87680.37</v>
      </c>
      <c r="E30" s="9">
        <f t="shared" si="0"/>
        <v>77.59324778761062</v>
      </c>
    </row>
    <row r="31" spans="1:5" ht="45">
      <c r="A31" s="7" t="s">
        <v>55</v>
      </c>
      <c r="B31" s="8" t="s">
        <v>56</v>
      </c>
      <c r="C31" s="9">
        <v>48870</v>
      </c>
      <c r="D31" s="9">
        <v>16290</v>
      </c>
      <c r="E31" s="9">
        <f t="shared" si="0"/>
        <v>33.33333333333333</v>
      </c>
    </row>
    <row r="32" spans="1:5" ht="45">
      <c r="A32" s="7" t="s">
        <v>57</v>
      </c>
      <c r="B32" s="8" t="s">
        <v>58</v>
      </c>
      <c r="C32" s="9">
        <v>14500</v>
      </c>
      <c r="D32" s="9">
        <v>2207</v>
      </c>
      <c r="E32" s="9">
        <f t="shared" si="0"/>
        <v>15.220689655172414</v>
      </c>
    </row>
    <row r="33" spans="1:5" ht="75">
      <c r="A33" s="7" t="s">
        <v>59</v>
      </c>
      <c r="B33" s="8" t="s">
        <v>60</v>
      </c>
      <c r="C33" s="9">
        <v>200000</v>
      </c>
      <c r="D33" s="9">
        <v>199563</v>
      </c>
      <c r="E33" s="9">
        <f t="shared" si="0"/>
        <v>99.7815</v>
      </c>
    </row>
    <row r="34" spans="1:5" ht="30">
      <c r="A34" s="7" t="s">
        <v>61</v>
      </c>
      <c r="B34" s="8" t="s">
        <v>62</v>
      </c>
      <c r="C34" s="9">
        <v>20000</v>
      </c>
      <c r="D34" s="9">
        <v>10875</v>
      </c>
      <c r="E34" s="9">
        <f t="shared" si="0"/>
        <v>54.37499999999999</v>
      </c>
    </row>
    <row r="35" spans="1:5" ht="30">
      <c r="A35" s="7" t="s">
        <v>63</v>
      </c>
      <c r="B35" s="8" t="s">
        <v>64</v>
      </c>
      <c r="C35" s="9">
        <v>1546621.09</v>
      </c>
      <c r="D35" s="9">
        <v>1363224.89</v>
      </c>
      <c r="E35" s="9">
        <f t="shared" si="0"/>
        <v>88.14213764536211</v>
      </c>
    </row>
    <row r="36" spans="1:5" ht="45">
      <c r="A36" s="7" t="s">
        <v>65</v>
      </c>
      <c r="B36" s="8" t="s">
        <v>66</v>
      </c>
      <c r="C36" s="9">
        <v>904000</v>
      </c>
      <c r="D36" s="9">
        <v>886100</v>
      </c>
      <c r="E36" s="9">
        <f t="shared" si="0"/>
        <v>98.01991150442478</v>
      </c>
    </row>
    <row r="37" spans="1:5" ht="15">
      <c r="A37" s="7" t="s">
        <v>67</v>
      </c>
      <c r="B37" s="8" t="s">
        <v>68</v>
      </c>
      <c r="C37" s="9">
        <v>913400</v>
      </c>
      <c r="D37" s="9">
        <v>899104.6</v>
      </c>
      <c r="E37" s="9">
        <f t="shared" si="0"/>
        <v>98.43492445806875</v>
      </c>
    </row>
    <row r="38" spans="1:5" ht="18">
      <c r="A38" s="4" t="s">
        <v>69</v>
      </c>
      <c r="B38" s="5" t="s">
        <v>70</v>
      </c>
      <c r="C38" s="6">
        <v>388371285.51000005</v>
      </c>
      <c r="D38" s="6">
        <v>387530078.16999996</v>
      </c>
      <c r="E38" s="6">
        <f aca="true" t="shared" si="1" ref="E38:E69">IF(C38=0,0,(D38/C38)*100)</f>
        <v>99.78340125251654</v>
      </c>
    </row>
    <row r="39" spans="1:5" ht="60">
      <c r="A39" s="7" t="s">
        <v>71</v>
      </c>
      <c r="B39" s="8" t="s">
        <v>72</v>
      </c>
      <c r="C39" s="9">
        <v>324300</v>
      </c>
      <c r="D39" s="9">
        <v>319638.17</v>
      </c>
      <c r="E39" s="9">
        <f t="shared" si="1"/>
        <v>98.56249460376193</v>
      </c>
    </row>
    <row r="40" spans="1:5" ht="90">
      <c r="A40" s="7" t="s">
        <v>73</v>
      </c>
      <c r="B40" s="8" t="s">
        <v>74</v>
      </c>
      <c r="C40" s="9">
        <v>5217090.27</v>
      </c>
      <c r="D40" s="9">
        <v>5217090.27</v>
      </c>
      <c r="E40" s="9">
        <f t="shared" si="1"/>
        <v>100</v>
      </c>
    </row>
    <row r="41" spans="1:5" ht="90">
      <c r="A41" s="7" t="s">
        <v>75</v>
      </c>
      <c r="B41" s="8" t="s">
        <v>76</v>
      </c>
      <c r="C41" s="9">
        <v>138480.87</v>
      </c>
      <c r="D41" s="9">
        <v>138480.87</v>
      </c>
      <c r="E41" s="9">
        <f t="shared" si="1"/>
        <v>100</v>
      </c>
    </row>
    <row r="42" spans="1:5" ht="90">
      <c r="A42" s="7" t="s">
        <v>77</v>
      </c>
      <c r="B42" s="8" t="s">
        <v>78</v>
      </c>
      <c r="C42" s="9">
        <v>128719.25</v>
      </c>
      <c r="D42" s="9">
        <v>128719.25</v>
      </c>
      <c r="E42" s="9">
        <f t="shared" si="1"/>
        <v>100</v>
      </c>
    </row>
    <row r="43" spans="1:5" ht="90">
      <c r="A43" s="7" t="s">
        <v>79</v>
      </c>
      <c r="B43" s="8" t="s">
        <v>80</v>
      </c>
      <c r="C43" s="9">
        <v>1934620.94</v>
      </c>
      <c r="D43" s="9">
        <v>1934620.94</v>
      </c>
      <c r="E43" s="9">
        <f t="shared" si="1"/>
        <v>100</v>
      </c>
    </row>
    <row r="44" spans="1:5" ht="30">
      <c r="A44" s="7" t="s">
        <v>81</v>
      </c>
      <c r="B44" s="8" t="s">
        <v>82</v>
      </c>
      <c r="C44" s="9">
        <v>1463051.73</v>
      </c>
      <c r="D44" s="9">
        <v>1463051.73</v>
      </c>
      <c r="E44" s="9">
        <f t="shared" si="1"/>
        <v>100</v>
      </c>
    </row>
    <row r="45" spans="1:5" ht="45">
      <c r="A45" s="7" t="s">
        <v>83</v>
      </c>
      <c r="B45" s="8" t="s">
        <v>84</v>
      </c>
      <c r="C45" s="9">
        <v>201018661.78</v>
      </c>
      <c r="D45" s="9">
        <v>201018661.78</v>
      </c>
      <c r="E45" s="9">
        <f t="shared" si="1"/>
        <v>100</v>
      </c>
    </row>
    <row r="46" spans="1:5" ht="90">
      <c r="A46" s="7" t="s">
        <v>85</v>
      </c>
      <c r="B46" s="8" t="s">
        <v>86</v>
      </c>
      <c r="C46" s="9">
        <v>170000</v>
      </c>
      <c r="D46" s="9">
        <v>170000</v>
      </c>
      <c r="E46" s="9">
        <f t="shared" si="1"/>
        <v>100</v>
      </c>
    </row>
    <row r="47" spans="1:5" ht="90">
      <c r="A47" s="7" t="s">
        <v>87</v>
      </c>
      <c r="B47" s="8" t="s">
        <v>76</v>
      </c>
      <c r="C47" s="9">
        <v>4243</v>
      </c>
      <c r="D47" s="9">
        <v>4243</v>
      </c>
      <c r="E47" s="9">
        <f t="shared" si="1"/>
        <v>100</v>
      </c>
    </row>
    <row r="48" spans="1:5" ht="90">
      <c r="A48" s="7" t="s">
        <v>88</v>
      </c>
      <c r="B48" s="8" t="s">
        <v>89</v>
      </c>
      <c r="C48" s="9">
        <v>2200</v>
      </c>
      <c r="D48" s="9">
        <v>2200</v>
      </c>
      <c r="E48" s="9">
        <f t="shared" si="1"/>
        <v>100</v>
      </c>
    </row>
    <row r="49" spans="1:5" ht="90">
      <c r="A49" s="7" t="s">
        <v>90</v>
      </c>
      <c r="B49" s="8" t="s">
        <v>80</v>
      </c>
      <c r="C49" s="9">
        <v>12972</v>
      </c>
      <c r="D49" s="9">
        <v>12972</v>
      </c>
      <c r="E49" s="9">
        <f t="shared" si="1"/>
        <v>100</v>
      </c>
    </row>
    <row r="50" spans="1:5" ht="30">
      <c r="A50" s="7" t="s">
        <v>91</v>
      </c>
      <c r="B50" s="8" t="s">
        <v>92</v>
      </c>
      <c r="C50" s="9">
        <v>69000</v>
      </c>
      <c r="D50" s="9">
        <v>69000</v>
      </c>
      <c r="E50" s="9">
        <f t="shared" si="1"/>
        <v>100</v>
      </c>
    </row>
    <row r="51" spans="1:5" ht="60">
      <c r="A51" s="7" t="s">
        <v>93</v>
      </c>
      <c r="B51" s="8" t="s">
        <v>94</v>
      </c>
      <c r="C51" s="9">
        <v>1480575</v>
      </c>
      <c r="D51" s="9">
        <v>1480575</v>
      </c>
      <c r="E51" s="9">
        <f t="shared" si="1"/>
        <v>100</v>
      </c>
    </row>
    <row r="52" spans="1:5" ht="30">
      <c r="A52" s="7" t="s">
        <v>95</v>
      </c>
      <c r="B52" s="8" t="s">
        <v>96</v>
      </c>
      <c r="C52" s="9">
        <v>1227704.75</v>
      </c>
      <c r="D52" s="9">
        <v>1115890.21</v>
      </c>
      <c r="E52" s="9">
        <f t="shared" si="1"/>
        <v>90.89239167641894</v>
      </c>
    </row>
    <row r="53" spans="1:5" ht="30">
      <c r="A53" s="7" t="s">
        <v>97</v>
      </c>
      <c r="B53" s="8" t="s">
        <v>98</v>
      </c>
      <c r="C53" s="9">
        <v>112249.62</v>
      </c>
      <c r="D53" s="9">
        <v>112249.62</v>
      </c>
      <c r="E53" s="9">
        <f t="shared" si="1"/>
        <v>100</v>
      </c>
    </row>
    <row r="54" spans="1:5" ht="15">
      <c r="A54" s="7" t="s">
        <v>99</v>
      </c>
      <c r="B54" s="8" t="s">
        <v>100</v>
      </c>
      <c r="C54" s="9">
        <v>63103748.41</v>
      </c>
      <c r="D54" s="9">
        <v>63094890.14</v>
      </c>
      <c r="E54" s="9">
        <f t="shared" si="1"/>
        <v>99.9859623711377</v>
      </c>
    </row>
    <row r="55" spans="1:5" ht="30">
      <c r="A55" s="7" t="s">
        <v>101</v>
      </c>
      <c r="B55" s="8" t="s">
        <v>102</v>
      </c>
      <c r="C55" s="9">
        <v>2499528.45</v>
      </c>
      <c r="D55" s="9">
        <v>2456632.26</v>
      </c>
      <c r="E55" s="9">
        <f t="shared" si="1"/>
        <v>98.28382869576858</v>
      </c>
    </row>
    <row r="56" spans="1:5" ht="15">
      <c r="A56" s="7" t="s">
        <v>103</v>
      </c>
      <c r="B56" s="8" t="s">
        <v>104</v>
      </c>
      <c r="C56" s="9">
        <v>14317578.28</v>
      </c>
      <c r="D56" s="9">
        <v>14313291.260000002</v>
      </c>
      <c r="E56" s="9">
        <f t="shared" si="1"/>
        <v>99.97005764581021</v>
      </c>
    </row>
    <row r="57" spans="1:5" ht="15">
      <c r="A57" s="7" t="s">
        <v>105</v>
      </c>
      <c r="B57" s="8" t="s">
        <v>106</v>
      </c>
      <c r="C57" s="9">
        <v>433120.54</v>
      </c>
      <c r="D57" s="9">
        <v>286798.49</v>
      </c>
      <c r="E57" s="9">
        <f t="shared" si="1"/>
        <v>66.21678343862428</v>
      </c>
    </row>
    <row r="58" spans="1:5" ht="15">
      <c r="A58" s="7" t="s">
        <v>107</v>
      </c>
      <c r="B58" s="8" t="s">
        <v>108</v>
      </c>
      <c r="C58" s="9">
        <v>35660</v>
      </c>
      <c r="D58" s="9">
        <v>35260</v>
      </c>
      <c r="E58" s="9">
        <f t="shared" si="1"/>
        <v>98.87829500841279</v>
      </c>
    </row>
    <row r="59" spans="1:5" ht="30">
      <c r="A59" s="7" t="s">
        <v>109</v>
      </c>
      <c r="B59" s="8" t="s">
        <v>110</v>
      </c>
      <c r="C59" s="9">
        <v>59748111.86</v>
      </c>
      <c r="D59" s="9">
        <v>59744361.26</v>
      </c>
      <c r="E59" s="9">
        <f t="shared" si="1"/>
        <v>99.99372264681972</v>
      </c>
    </row>
    <row r="60" spans="1:5" ht="30">
      <c r="A60" s="7" t="s">
        <v>111</v>
      </c>
      <c r="B60" s="8" t="s">
        <v>112</v>
      </c>
      <c r="C60" s="9">
        <v>23551259.09</v>
      </c>
      <c r="D60" s="9">
        <v>23547821.49</v>
      </c>
      <c r="E60" s="9">
        <f t="shared" si="1"/>
        <v>99.98540375278084</v>
      </c>
    </row>
    <row r="61" spans="1:5" ht="45">
      <c r="A61" s="7" t="s">
        <v>113</v>
      </c>
      <c r="B61" s="8" t="s">
        <v>114</v>
      </c>
      <c r="C61" s="9">
        <v>26900</v>
      </c>
      <c r="D61" s="9">
        <v>24907.63</v>
      </c>
      <c r="E61" s="9">
        <f t="shared" si="1"/>
        <v>92.59342007434944</v>
      </c>
    </row>
    <row r="62" spans="1:5" ht="30">
      <c r="A62" s="7" t="s">
        <v>115</v>
      </c>
      <c r="B62" s="8" t="s">
        <v>116</v>
      </c>
      <c r="C62" s="9">
        <v>3090350</v>
      </c>
      <c r="D62" s="9">
        <v>3013451.27</v>
      </c>
      <c r="E62" s="9">
        <f t="shared" si="1"/>
        <v>97.51164981312796</v>
      </c>
    </row>
    <row r="63" spans="1:5" ht="30">
      <c r="A63" s="7" t="s">
        <v>117</v>
      </c>
      <c r="B63" s="8" t="s">
        <v>118</v>
      </c>
      <c r="C63" s="9">
        <v>28800</v>
      </c>
      <c r="D63" s="9">
        <v>0</v>
      </c>
      <c r="E63" s="9">
        <f t="shared" si="1"/>
        <v>0</v>
      </c>
    </row>
    <row r="64" spans="1:5" ht="60">
      <c r="A64" s="7" t="s">
        <v>119</v>
      </c>
      <c r="B64" s="8" t="s">
        <v>120</v>
      </c>
      <c r="C64" s="9">
        <v>5540824.67</v>
      </c>
      <c r="D64" s="9">
        <v>5462066.16</v>
      </c>
      <c r="E64" s="9">
        <f t="shared" si="1"/>
        <v>98.57857783469622</v>
      </c>
    </row>
    <row r="65" spans="1:5" ht="30">
      <c r="A65" s="7" t="s">
        <v>121</v>
      </c>
      <c r="B65" s="8" t="s">
        <v>122</v>
      </c>
      <c r="C65" s="9">
        <v>938900</v>
      </c>
      <c r="D65" s="9">
        <v>885213.54</v>
      </c>
      <c r="E65" s="9">
        <f t="shared" si="1"/>
        <v>94.2819831717968</v>
      </c>
    </row>
    <row r="66" spans="1:5" ht="30">
      <c r="A66" s="7" t="s">
        <v>123</v>
      </c>
      <c r="B66" s="8" t="s">
        <v>124</v>
      </c>
      <c r="C66" s="9">
        <v>665600</v>
      </c>
      <c r="D66" s="9">
        <v>637451.73</v>
      </c>
      <c r="E66" s="9">
        <f t="shared" si="1"/>
        <v>95.7709930889423</v>
      </c>
    </row>
    <row r="67" spans="1:5" ht="30">
      <c r="A67" s="7" t="s">
        <v>125</v>
      </c>
      <c r="B67" s="8" t="s">
        <v>126</v>
      </c>
      <c r="C67" s="9">
        <v>20000</v>
      </c>
      <c r="D67" s="9">
        <v>14465.78</v>
      </c>
      <c r="E67" s="9">
        <f t="shared" si="1"/>
        <v>72.3289</v>
      </c>
    </row>
    <row r="68" spans="1:5" ht="75">
      <c r="A68" s="7" t="s">
        <v>127</v>
      </c>
      <c r="B68" s="8" t="s">
        <v>128</v>
      </c>
      <c r="C68" s="9">
        <v>31000</v>
      </c>
      <c r="D68" s="9">
        <v>21862.68</v>
      </c>
      <c r="E68" s="9">
        <f t="shared" si="1"/>
        <v>70.5247741935484</v>
      </c>
    </row>
    <row r="69" spans="1:5" ht="75">
      <c r="A69" s="7" t="s">
        <v>129</v>
      </c>
      <c r="B69" s="8" t="s">
        <v>130</v>
      </c>
      <c r="C69" s="9">
        <v>240000</v>
      </c>
      <c r="D69" s="9">
        <v>134629.64</v>
      </c>
      <c r="E69" s="9">
        <f t="shared" si="1"/>
        <v>56.095683333333334</v>
      </c>
    </row>
    <row r="70" spans="1:5" ht="45">
      <c r="A70" s="7" t="s">
        <v>131</v>
      </c>
      <c r="B70" s="8" t="s">
        <v>132</v>
      </c>
      <c r="C70" s="9">
        <v>30000</v>
      </c>
      <c r="D70" s="9">
        <v>30000</v>
      </c>
      <c r="E70" s="9">
        <f aca="true" t="shared" si="2" ref="E70:E92">IF(C70=0,0,(D70/C70)*100)</f>
        <v>100</v>
      </c>
    </row>
    <row r="71" spans="1:5" ht="15">
      <c r="A71" s="7" t="s">
        <v>133</v>
      </c>
      <c r="B71" s="8" t="s">
        <v>134</v>
      </c>
      <c r="C71" s="9">
        <v>766035</v>
      </c>
      <c r="D71" s="9">
        <v>639582</v>
      </c>
      <c r="E71" s="9">
        <f t="shared" si="2"/>
        <v>83.49252971469971</v>
      </c>
    </row>
    <row r="72" spans="1:5" ht="36">
      <c r="A72" s="4" t="s">
        <v>135</v>
      </c>
      <c r="B72" s="5" t="s">
        <v>136</v>
      </c>
      <c r="C72" s="6">
        <v>48000</v>
      </c>
      <c r="D72" s="6">
        <v>45400</v>
      </c>
      <c r="E72" s="6">
        <f t="shared" si="2"/>
        <v>94.58333333333333</v>
      </c>
    </row>
    <row r="73" spans="1:5" ht="30">
      <c r="A73" s="7" t="s">
        <v>137</v>
      </c>
      <c r="B73" s="8" t="s">
        <v>138</v>
      </c>
      <c r="C73" s="9">
        <v>48000</v>
      </c>
      <c r="D73" s="9">
        <v>45400</v>
      </c>
      <c r="E73" s="9">
        <f t="shared" si="2"/>
        <v>94.58333333333333</v>
      </c>
    </row>
    <row r="74" spans="1:5" ht="18">
      <c r="A74" s="4" t="s">
        <v>139</v>
      </c>
      <c r="B74" s="5" t="s">
        <v>140</v>
      </c>
      <c r="C74" s="6">
        <v>12726426.899999999</v>
      </c>
      <c r="D74" s="6">
        <v>11989860.700000001</v>
      </c>
      <c r="E74" s="6">
        <f t="shared" si="2"/>
        <v>94.21230950534908</v>
      </c>
    </row>
    <row r="75" spans="1:5" ht="30">
      <c r="A75" s="7" t="s">
        <v>141</v>
      </c>
      <c r="B75" s="8" t="s">
        <v>142</v>
      </c>
      <c r="C75" s="9">
        <v>711000</v>
      </c>
      <c r="D75" s="9">
        <v>630455.24</v>
      </c>
      <c r="E75" s="9">
        <f t="shared" si="2"/>
        <v>88.67162306610408</v>
      </c>
    </row>
    <row r="76" spans="1:5" ht="45">
      <c r="A76" s="7" t="s">
        <v>143</v>
      </c>
      <c r="B76" s="8" t="s">
        <v>144</v>
      </c>
      <c r="C76" s="9">
        <v>280800</v>
      </c>
      <c r="D76" s="9">
        <v>254814.5</v>
      </c>
      <c r="E76" s="9">
        <f t="shared" si="2"/>
        <v>90.74590455840456</v>
      </c>
    </row>
    <row r="77" spans="1:5" ht="15">
      <c r="A77" s="7" t="s">
        <v>145</v>
      </c>
      <c r="B77" s="8" t="s">
        <v>146</v>
      </c>
      <c r="C77" s="9">
        <v>3953254</v>
      </c>
      <c r="D77" s="9">
        <v>3820052.6</v>
      </c>
      <c r="E77" s="9">
        <f t="shared" si="2"/>
        <v>96.63058837099767</v>
      </c>
    </row>
    <row r="78" spans="1:5" ht="30">
      <c r="A78" s="7" t="s">
        <v>147</v>
      </c>
      <c r="B78" s="8" t="s">
        <v>148</v>
      </c>
      <c r="C78" s="9">
        <v>3448172.9</v>
      </c>
      <c r="D78" s="9">
        <v>3059071.85</v>
      </c>
      <c r="E78" s="9">
        <f t="shared" si="2"/>
        <v>88.7157326130601</v>
      </c>
    </row>
    <row r="79" spans="1:5" ht="15">
      <c r="A79" s="7" t="s">
        <v>149</v>
      </c>
      <c r="B79" s="8" t="s">
        <v>150</v>
      </c>
      <c r="C79" s="9">
        <v>3977600</v>
      </c>
      <c r="D79" s="9">
        <v>3911625.22</v>
      </c>
      <c r="E79" s="9">
        <f t="shared" si="2"/>
        <v>98.3413420152856</v>
      </c>
    </row>
    <row r="80" spans="1:5" ht="15">
      <c r="A80" s="7" t="s">
        <v>151</v>
      </c>
      <c r="B80" s="8" t="s">
        <v>152</v>
      </c>
      <c r="C80" s="9">
        <v>355600</v>
      </c>
      <c r="D80" s="9">
        <v>313841.29</v>
      </c>
      <c r="E80" s="9">
        <f t="shared" si="2"/>
        <v>88.25683070866141</v>
      </c>
    </row>
    <row r="81" spans="1:5" ht="36">
      <c r="A81" s="4" t="s">
        <v>153</v>
      </c>
      <c r="B81" s="5" t="s">
        <v>154</v>
      </c>
      <c r="C81" s="6">
        <v>25000</v>
      </c>
      <c r="D81" s="6">
        <v>7000</v>
      </c>
      <c r="E81" s="6">
        <f t="shared" si="2"/>
        <v>28.000000000000004</v>
      </c>
    </row>
    <row r="82" spans="1:5" ht="45">
      <c r="A82" s="7" t="s">
        <v>155</v>
      </c>
      <c r="B82" s="8" t="s">
        <v>156</v>
      </c>
      <c r="C82" s="9">
        <v>25000</v>
      </c>
      <c r="D82" s="9">
        <v>7000</v>
      </c>
      <c r="E82" s="9">
        <f t="shared" si="2"/>
        <v>28.000000000000004</v>
      </c>
    </row>
    <row r="83" spans="1:5" ht="36">
      <c r="A83" s="4" t="s">
        <v>157</v>
      </c>
      <c r="B83" s="5" t="s">
        <v>158</v>
      </c>
      <c r="C83" s="6">
        <v>305000</v>
      </c>
      <c r="D83" s="6">
        <v>142495</v>
      </c>
      <c r="E83" s="6">
        <f t="shared" si="2"/>
        <v>46.71967213114754</v>
      </c>
    </row>
    <row r="84" spans="1:5" ht="30">
      <c r="A84" s="7" t="s">
        <v>159</v>
      </c>
      <c r="B84" s="8" t="s">
        <v>160</v>
      </c>
      <c r="C84" s="9">
        <v>15000</v>
      </c>
      <c r="D84" s="9">
        <v>5000</v>
      </c>
      <c r="E84" s="9">
        <f t="shared" si="2"/>
        <v>33.33333333333333</v>
      </c>
    </row>
    <row r="85" spans="1:5" ht="45">
      <c r="A85" s="7" t="s">
        <v>161</v>
      </c>
      <c r="B85" s="8" t="s">
        <v>162</v>
      </c>
      <c r="C85" s="9">
        <v>40000</v>
      </c>
      <c r="D85" s="9">
        <v>0</v>
      </c>
      <c r="E85" s="9">
        <f t="shared" si="2"/>
        <v>0</v>
      </c>
    </row>
    <row r="86" spans="1:5" ht="15">
      <c r="A86" s="7" t="s">
        <v>163</v>
      </c>
      <c r="B86" s="8" t="s">
        <v>11</v>
      </c>
      <c r="C86" s="9">
        <v>250000</v>
      </c>
      <c r="D86" s="9">
        <v>137495</v>
      </c>
      <c r="E86" s="9">
        <f t="shared" si="2"/>
        <v>54.998000000000005</v>
      </c>
    </row>
    <row r="87" spans="1:5" ht="36">
      <c r="A87" s="4" t="s">
        <v>164</v>
      </c>
      <c r="B87" s="5" t="s">
        <v>165</v>
      </c>
      <c r="C87" s="6">
        <v>27874532</v>
      </c>
      <c r="D87" s="6">
        <v>26236620</v>
      </c>
      <c r="E87" s="6">
        <f t="shared" si="2"/>
        <v>94.1239838573792</v>
      </c>
    </row>
    <row r="88" spans="1:5" ht="15">
      <c r="A88" s="7" t="s">
        <v>166</v>
      </c>
      <c r="B88" s="8" t="s">
        <v>167</v>
      </c>
      <c r="C88" s="9">
        <v>235200</v>
      </c>
      <c r="D88" s="9">
        <v>0</v>
      </c>
      <c r="E88" s="9">
        <f t="shared" si="2"/>
        <v>0</v>
      </c>
    </row>
    <row r="89" spans="1:5" ht="60">
      <c r="A89" s="7" t="s">
        <v>168</v>
      </c>
      <c r="B89" s="8" t="s">
        <v>169</v>
      </c>
      <c r="C89" s="9">
        <v>1497000</v>
      </c>
      <c r="D89" s="9">
        <v>1497000</v>
      </c>
      <c r="E89" s="9">
        <f t="shared" si="2"/>
        <v>100</v>
      </c>
    </row>
    <row r="90" spans="1:5" ht="60">
      <c r="A90" s="7" t="s">
        <v>170</v>
      </c>
      <c r="B90" s="8" t="s">
        <v>171</v>
      </c>
      <c r="C90" s="9">
        <v>155800</v>
      </c>
      <c r="D90" s="9">
        <v>155800</v>
      </c>
      <c r="E90" s="9">
        <f t="shared" si="2"/>
        <v>100</v>
      </c>
    </row>
    <row r="91" spans="1:5" ht="15">
      <c r="A91" s="7" t="s">
        <v>172</v>
      </c>
      <c r="B91" s="8" t="s">
        <v>173</v>
      </c>
      <c r="C91" s="9">
        <v>25986532</v>
      </c>
      <c r="D91" s="9">
        <v>24583820</v>
      </c>
      <c r="E91" s="9">
        <f t="shared" si="2"/>
        <v>94.60215776387554</v>
      </c>
    </row>
    <row r="92" spans="1:5" ht="18">
      <c r="A92" s="4" t="s">
        <v>174</v>
      </c>
      <c r="B92" s="5" t="s">
        <v>175</v>
      </c>
      <c r="C92" s="6">
        <v>665584424.2899997</v>
      </c>
      <c r="D92" s="6">
        <v>654534007.7800001</v>
      </c>
      <c r="E92" s="6">
        <f t="shared" si="2"/>
        <v>98.33974232167655</v>
      </c>
    </row>
    <row r="93" spans="1:5" ht="12.75">
      <c r="A93" s="2"/>
      <c r="B93" s="2"/>
      <c r="C93" s="2"/>
      <c r="D93" s="2"/>
      <c r="E93" s="2"/>
    </row>
  </sheetData>
  <mergeCells count="2">
    <mergeCell ref="A2:E2"/>
    <mergeCell ref="A3:E3"/>
  </mergeCells>
  <printOptions/>
  <pageMargins left="0.32" right="0.33" top="0.393700787401575" bottom="0.393700787401575" header="0" footer="0"/>
  <pageSetup fitToHeight="50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2017-12-07T12:12:38Z</cp:lastPrinted>
  <dcterms:created xsi:type="dcterms:W3CDTF">2017-12-07T10:24:14Z</dcterms:created>
  <dcterms:modified xsi:type="dcterms:W3CDTF">2017-12-08T09:28:08Z</dcterms:modified>
  <cp:category/>
  <cp:version/>
  <cp:contentType/>
  <cp:contentStatus/>
</cp:coreProperties>
</file>