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<sst xmlns="http://schemas.openxmlformats.org/spreadsheetml/2006/main" count="168" uniqueCount="166">
  <si>
    <t>Коломийський р-н</t>
  </si>
  <si>
    <t>Загальний фонд</t>
  </si>
  <si>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</si>
  <si>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</si>
  <si>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</si>
  <si>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</si>
  <si>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</si>
  <si>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</t>
  </si>
  <si>
    <t xml:space="preserve"> Коломийська районна рада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</si>
  <si>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</si>
  <si>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</si>
  <si>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</si>
  <si>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Інша діяльність у сфері державного управління</t>
  </si>
  <si>
    <t>0112010</t>
  </si>
  <si>
    <t>Багатопрофільна стаціонарна медична допомога населенню</t>
  </si>
  <si>
    <t>0112030</t>
  </si>
  <si>
    <t>Лікарсько-акушерська допомога вагітним, породіллям та новонародженим</t>
  </si>
  <si>
    <t>0112100</t>
  </si>
  <si>
    <t>Стоматологічна допомога населенню</t>
  </si>
  <si>
    <t>0112141</t>
  </si>
  <si>
    <t>Програми і централізовані заходи з імунопрофілактики</t>
  </si>
  <si>
    <t>0112142</t>
  </si>
  <si>
    <t>Програми і централізовані заходи боротьби з туберкульозом</t>
  </si>
  <si>
    <t>0112144</t>
  </si>
  <si>
    <t>Централізовані заходи з лікування хворих на цукровий та нецукровий діабет</t>
  </si>
  <si>
    <t>0112146</t>
  </si>
  <si>
    <t>Відшкодування вартості лікарських засобів для лікування окремих захворювань</t>
  </si>
  <si>
    <t>0112152</t>
  </si>
  <si>
    <t>Інші програми та заходи у сфері охорони здоров`я</t>
  </si>
  <si>
    <t>0115041</t>
  </si>
  <si>
    <t>Утримання та фінансова підтримка спортивних споруд</t>
  </si>
  <si>
    <t>0118230</t>
  </si>
  <si>
    <t>Інші заходи громадського порядку та безпеки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</si>
  <si>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</si>
  <si>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</si>
  <si>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02</t>
  </si>
  <si>
    <t>Коломийська РДА</t>
  </si>
  <si>
    <t>0210180</t>
  </si>
  <si>
    <t>06</t>
  </si>
  <si>
    <t>Управління освіти, молоді та спорту Коломийської РДА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</si>
  <si>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</si>
  <si>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</si>
  <si>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</si>
  <si>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</si>
  <si>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0611140</t>
  </si>
  <si>
    <t>Підвищення кваліфікації, перепідготовка кадрів закладами післядипломної освіти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</si>
  <si>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</si>
  <si>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</si>
  <si>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</si>
  <si>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</si>
  <si>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</si>
  <si>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</si>
  <si>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</si>
  <si>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</si>
  <si>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0613131</t>
  </si>
  <si>
    <t>Здійснення заходів та реалізація проектів на виконання Державної цільової соціальної програми `Молодь України`</t>
  </si>
  <si>
    <t>0613140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</si>
  <si>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</si>
  <si>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</si>
  <si>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</si>
  <si>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0615011</t>
  </si>
  <si>
    <t>Проведення навчально-тренувальних зборів і змагань з олімпійських видів спорту</t>
  </si>
  <si>
    <t>0615031</t>
  </si>
  <si>
    <t>Утримання та навчально-тренувальна робота комунальних дитячо-юнацьких спортивних шкіл</t>
  </si>
  <si>
    <t>0615032</t>
  </si>
  <si>
    <t>Фінансова підтримка дитячо-юнацьких спортивних шкіл фізкультурно-спортивних товариств</t>
  </si>
  <si>
    <t>08</t>
  </si>
  <si>
    <t>Управління праці та соціального захисту населення Коломийської РДА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</si>
  <si>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</si>
  <si>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</si>
  <si>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</si>
  <si>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</si>
  <si>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</si>
  <si>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</si>
  <si>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</si>
  <si>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</si>
  <si>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</si>
  <si>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</si>
  <si>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</si>
  <si>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</si>
  <si>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</si>
  <si>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</si>
  <si>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</si>
  <si>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</si>
  <si>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</si>
  <si>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</si>
  <si>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</si>
  <si>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</si>
  <si>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</si>
  <si>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</si>
  <si>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</si>
  <si>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</si>
  <si>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</si>
  <si>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</si>
  <si>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</si>
  <si>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</si>
  <si>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</si>
  <si>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</si>
  <si>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</si>
  <si>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</si>
  <si>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</si>
  <si>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</si>
  <si>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</si>
  <si>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</si>
  <si>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0813087</t>
  </si>
  <si>
    <t>Надання допомоги на дітей, які виховуються у багатодітних сім`ях</t>
  </si>
  <si>
    <t>0813090</t>
  </si>
  <si>
    <t>Видатки на поховання учасників бойових дій та осіб з інвалідністю внаслідок війни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</si>
  <si>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</si>
  <si>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</si>
  <si>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</si>
  <si>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</si>
  <si>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0813121</t>
  </si>
  <si>
    <t>Утримання та забезпечення діяльності центрів соціальних служб для сім`ї, дітей та молоді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</si>
  <si>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</si>
  <si>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</si>
  <si>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</si>
  <si>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</si>
  <si>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</si>
  <si>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</si>
  <si>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0813230</t>
  </si>
  <si>
    <t>0813242</t>
  </si>
  <si>
    <t>Інші заходи у сфері соціального захисту і соціального забезпечення</t>
  </si>
  <si>
    <t>09</t>
  </si>
  <si>
    <t xml:space="preserve"> Служба у справах дітей Коломийської РДА</t>
  </si>
  <si>
    <t>0913112</t>
  </si>
  <si>
    <t>Заходи державної політики з питань дітей та їх соціального захисту</t>
  </si>
  <si>
    <t>10</t>
  </si>
  <si>
    <t>Відділ культури  Коломийської РДА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</si>
  <si>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</si>
  <si>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</si>
  <si>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</si>
  <si>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</si>
  <si>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</si>
  <si>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</si>
  <si>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</si>
  <si>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</si>
  <si>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</si>
  <si>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</si>
  <si>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27</t>
  </si>
  <si>
    <t>Управління економіки Коломийської РДА</t>
  </si>
  <si>
    <t>2717110</t>
  </si>
  <si>
    <t>Реалізація програм в галузі сільського господарства</t>
  </si>
  <si>
    <t>2717461</t>
  </si>
  <si>
    <t>Утримання та розвиток автомобільних доріг та дорожньої інфраструктури за рахунок коштів місцевого бюджету</t>
  </si>
  <si>
    <t>2717610</t>
  </si>
  <si>
    <t>Сприяння розвитку малого та середнього підприємництва</t>
  </si>
  <si>
    <t>2717622</t>
  </si>
  <si>
    <t>Реалізація програм і заходів в галузі туризму та курортів</t>
  </si>
  <si>
    <t>2718110</t>
  </si>
  <si>
    <t>Заходи із запобігання та ліквідації надзвичайних ситуацій та наслідків стихійного лиха</t>
  </si>
  <si>
    <t>2718220</t>
  </si>
  <si>
    <t>Заходи та роботи з мобілізаційної підготовки місцевого значення</t>
  </si>
  <si>
    <t>37</t>
  </si>
  <si>
    <t>Фінансове управління Коломийської РДА</t>
  </si>
  <si>
    <t>3718700</t>
  </si>
  <si>
    <t>Резервний фонд</t>
  </si>
  <si>
    <t>3719460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</si>
  <si>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</si>
  <si>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3719510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</si>
  <si>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</si>
  <si>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3719770</t>
  </si>
  <si>
    <t>Інші субвенції з місцевого бюджету</t>
  </si>
  <si>
    <t xml:space="preserve"> </t>
  </si>
  <si>
    <t xml:space="preserve">Усього </t>
  </si>
  <si>
    <t xml:space="preserve">Аналіз фінансування видатківзагального фонду районного бюджету  станом на 1 липня 2019 року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</si>
</sst>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5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 quotePrefix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tabSelected="1" workbookViewId="0" topLeftCell="A1">
      <selection activeCell="A85" sqref="A85:IV85"/>
    </sheetView>
  </sheetViews>
  <sheetFormatPr defaultColWidth="9.00390625" defaultRowHeight="12.75"/>
  <cols>
    <col min="1" max="1" width="10.75390625" style="0" customWidth="1"/>
    <col min="2" max="2" width="50.75390625" style="0" customWidth="1"/>
    <col min="3" max="3" width="23.00390625" style="0" customWidth="1"/>
    <col min="4" max="4" width="21.375" style="0" customWidth="1"/>
    <col min="5" max="5" width="15.75390625" style="0" customWidth="1"/>
  </cols>
  <sheetData>
    <row r="1" ht="12.75">
      <c r="A1" t="s">
        <v>0</v>
      </c>
    </row>
    <row r="2" spans="1:5" ht="39" customHeight="1">
      <c r="A2" s="5" t="s">
        <v>165</v>
      </c>
      <c r="B2" s="5"/>
      <c r="C2" s="5"/>
      <c r="D2" s="5"/>
      <c r="E2" s="5"/>
    </row>
    <row r="3" spans="1:4" ht="12.75">
      <c r="A3" s="1" t="s">
        <v>1</v>
      </c>
      <c r="B3" s="1"/>
      <c r="C3" s="1"/>
      <c r="D3" s="1"/>
    </row>
    <row r="5" spans="1:5" s="2" customFormat="1" ht="63.75">
      <c r="A5" s="4" t="s">
        <v>2</v>
      </c>
      <c r="B5" s="4" t="s">
        <v>3</v>
      </c>
      <c r="C5" s="4" t="s">
        <v>4</v>
      </c>
      <c r="D5" s="4" t="s">
        <v>5</v>
      </c>
      <c r="E5" s="4" t="s">
        <v>6</v>
      </c>
    </row>
    <row r="6" spans="1:5" ht="18">
      <c r="A6" s="6" t="s">
        <v>7</v>
      </c>
      <c r="B6" s="7" t="s">
        <v>8</v>
      </c>
      <c r="C6" s="8">
        <v>71406004.34</v>
      </c>
      <c r="D6" s="8">
        <v>68532536.72</v>
      </c>
      <c r="E6" s="8">
        <f>IF(C6=0,0,(D6/C6)*100)</f>
        <v>95.97587395267495</v>
      </c>
    </row>
    <row r="7" spans="1:5" ht="75">
      <c r="A7" s="9" t="s">
        <v>9</v>
      </c>
      <c r="B7" s="10" t="s">
        <v>10</v>
      </c>
      <c r="C7" s="11">
        <v>2380788</v>
      </c>
      <c r="D7" s="11">
        <v>1739773.7</v>
      </c>
      <c r="E7" s="11">
        <f>IF(C7=0,0,(D7/C7)*100)</f>
        <v>73.07554053531857</v>
      </c>
    </row>
    <row r="8" spans="1:5" ht="30">
      <c r="A8" s="9" t="s">
        <v>11</v>
      </c>
      <c r="B8" s="10" t="s">
        <v>12</v>
      </c>
      <c r="C8" s="11">
        <v>290000</v>
      </c>
      <c r="D8" s="11">
        <v>221043.2</v>
      </c>
      <c r="E8" s="11">
        <f>IF(C8=0,0,(D8/C8)*100)</f>
        <v>76.22179310344828</v>
      </c>
    </row>
    <row r="9" spans="1:5" ht="30">
      <c r="A9" s="9" t="s">
        <v>13</v>
      </c>
      <c r="B9" s="10" t="s">
        <v>14</v>
      </c>
      <c r="C9" s="11">
        <v>52014393.19</v>
      </c>
      <c r="D9" s="11">
        <v>50934663.95999999</v>
      </c>
      <c r="E9" s="11">
        <f>IF(C9=0,0,(D9/C9)*100)</f>
        <v>97.92417220738126</v>
      </c>
    </row>
    <row r="10" spans="1:5" ht="30">
      <c r="A10" s="9" t="s">
        <v>15</v>
      </c>
      <c r="B10" s="10" t="s">
        <v>16</v>
      </c>
      <c r="C10" s="11">
        <v>9905750</v>
      </c>
      <c r="D10" s="11">
        <v>9736362.87</v>
      </c>
      <c r="E10" s="11">
        <f>IF(C10=0,0,(D10/C10)*100)</f>
        <v>98.29001206370037</v>
      </c>
    </row>
    <row r="11" spans="1:5" ht="15">
      <c r="A11" s="9" t="s">
        <v>17</v>
      </c>
      <c r="B11" s="10" t="s">
        <v>18</v>
      </c>
      <c r="C11" s="11">
        <v>2135750</v>
      </c>
      <c r="D11" s="11">
        <v>2134383.7</v>
      </c>
      <c r="E11" s="11">
        <f>IF(C11=0,0,(D11/C11)*100)</f>
        <v>99.93602715673651</v>
      </c>
    </row>
    <row r="12" spans="1:5" ht="30">
      <c r="A12" s="9" t="s">
        <v>19</v>
      </c>
      <c r="B12" s="10" t="s">
        <v>20</v>
      </c>
      <c r="C12" s="11">
        <v>30000</v>
      </c>
      <c r="D12" s="11">
        <v>14486.99</v>
      </c>
      <c r="E12" s="11">
        <f>IF(C12=0,0,(D12/C12)*100)</f>
        <v>48.289966666666665</v>
      </c>
    </row>
    <row r="13" spans="1:5" ht="30">
      <c r="A13" s="9" t="s">
        <v>21</v>
      </c>
      <c r="B13" s="10" t="s">
        <v>22</v>
      </c>
      <c r="C13" s="11">
        <v>30000</v>
      </c>
      <c r="D13" s="11">
        <v>0</v>
      </c>
      <c r="E13" s="11">
        <f>IF(C13=0,0,(D13/C13)*100)</f>
        <v>0</v>
      </c>
    </row>
    <row r="14" spans="1:5" ht="30">
      <c r="A14" s="9" t="s">
        <v>23</v>
      </c>
      <c r="B14" s="10" t="s">
        <v>24</v>
      </c>
      <c r="C14" s="11">
        <v>2324800</v>
      </c>
      <c r="D14" s="11">
        <v>2279190.85</v>
      </c>
      <c r="E14" s="11">
        <f>IF(C14=0,0,(D14/C14)*100)</f>
        <v>98.03814736751549</v>
      </c>
    </row>
    <row r="15" spans="1:5" ht="30">
      <c r="A15" s="9" t="s">
        <v>25</v>
      </c>
      <c r="B15" s="10" t="s">
        <v>26</v>
      </c>
      <c r="C15" s="11">
        <v>495906.15</v>
      </c>
      <c r="D15" s="11">
        <v>406195.63</v>
      </c>
      <c r="E15" s="11">
        <f>IF(C15=0,0,(D15/C15)*100)</f>
        <v>81.90977869502122</v>
      </c>
    </row>
    <row r="16" spans="1:5" ht="30">
      <c r="A16" s="9" t="s">
        <v>27</v>
      </c>
      <c r="B16" s="10" t="s">
        <v>28</v>
      </c>
      <c r="C16" s="11">
        <v>946900</v>
      </c>
      <c r="D16" s="11">
        <v>368575.44</v>
      </c>
      <c r="E16" s="11">
        <f>IF(C16=0,0,(D16/C16)*100)</f>
        <v>38.92443130214384</v>
      </c>
    </row>
    <row r="17" spans="1:5" ht="30">
      <c r="A17" s="9" t="s">
        <v>29</v>
      </c>
      <c r="B17" s="10" t="s">
        <v>30</v>
      </c>
      <c r="C17" s="11">
        <v>721717</v>
      </c>
      <c r="D17" s="11">
        <v>607915.38</v>
      </c>
      <c r="E17" s="11">
        <f>IF(C17=0,0,(D17/C17)*100)</f>
        <v>84.23182216852312</v>
      </c>
    </row>
    <row r="18" spans="1:5" ht="15">
      <c r="A18" s="9" t="s">
        <v>31</v>
      </c>
      <c r="B18" s="10" t="s">
        <v>32</v>
      </c>
      <c r="C18" s="11">
        <v>55000</v>
      </c>
      <c r="D18" s="11">
        <v>29945</v>
      </c>
      <c r="E18" s="11">
        <f>IF(C18=0,0,(D18/C18)*100)</f>
        <v>54.44545454545454</v>
      </c>
    </row>
    <row r="19" spans="1:5" ht="45">
      <c r="A19" s="9" t="s">
        <v>33</v>
      </c>
      <c r="B19" s="10" t="s">
        <v>34</v>
      </c>
      <c r="C19" s="11">
        <v>75000</v>
      </c>
      <c r="D19" s="11">
        <v>60000</v>
      </c>
      <c r="E19" s="11">
        <f>IF(C19=0,0,(D19/C19)*100)</f>
        <v>80</v>
      </c>
    </row>
    <row r="20" spans="1:5" ht="18">
      <c r="A20" s="6" t="s">
        <v>35</v>
      </c>
      <c r="B20" s="7" t="s">
        <v>36</v>
      </c>
      <c r="C20" s="8">
        <v>15000</v>
      </c>
      <c r="D20" s="8">
        <v>0</v>
      </c>
      <c r="E20" s="8">
        <f>IF(C20=0,0,(D20/C20)*100)</f>
        <v>0</v>
      </c>
    </row>
    <row r="21" spans="1:5" s="13" customFormat="1" ht="30">
      <c r="A21" s="9" t="s">
        <v>37</v>
      </c>
      <c r="B21" s="10" t="s">
        <v>12</v>
      </c>
      <c r="C21" s="11">
        <v>15000</v>
      </c>
      <c r="D21" s="11">
        <v>0</v>
      </c>
      <c r="E21" s="11">
        <f>IF(C21=0,0,(D21/C21)*100)</f>
        <v>0</v>
      </c>
    </row>
    <row r="22" spans="1:5" s="12" customFormat="1" ht="36">
      <c r="A22" s="6" t="s">
        <v>38</v>
      </c>
      <c r="B22" s="7" t="s">
        <v>39</v>
      </c>
      <c r="C22" s="8">
        <v>80962860</v>
      </c>
      <c r="D22" s="8">
        <v>72748674.96999998</v>
      </c>
      <c r="E22" s="8">
        <f>IF(C22=0,0,(D22/C22)*100)</f>
        <v>89.85437887199141</v>
      </c>
    </row>
    <row r="23" spans="1:5" ht="75">
      <c r="A23" s="9" t="s">
        <v>40</v>
      </c>
      <c r="B23" s="10" t="s">
        <v>41</v>
      </c>
      <c r="C23" s="11">
        <v>74207425.07</v>
      </c>
      <c r="D23" s="11">
        <v>67703424.86999999</v>
      </c>
      <c r="E23" s="11">
        <f>IF(C23=0,0,(D23/C23)*100)</f>
        <v>91.23537813922964</v>
      </c>
    </row>
    <row r="24" spans="1:5" ht="45">
      <c r="A24" s="9" t="s">
        <v>42</v>
      </c>
      <c r="B24" s="10" t="s">
        <v>43</v>
      </c>
      <c r="C24" s="11">
        <v>1282849.93</v>
      </c>
      <c r="D24" s="11">
        <v>1094403.24</v>
      </c>
      <c r="E24" s="11">
        <f>IF(C24=0,0,(D24/C24)*100)</f>
        <v>85.31030905540136</v>
      </c>
    </row>
    <row r="25" spans="1:5" ht="30">
      <c r="A25" s="9" t="s">
        <v>44</v>
      </c>
      <c r="B25" s="10" t="s">
        <v>45</v>
      </c>
      <c r="C25" s="11">
        <v>130000</v>
      </c>
      <c r="D25" s="11">
        <v>58709.13</v>
      </c>
      <c r="E25" s="11">
        <f>IF(C25=0,0,(D25/C25)*100)</f>
        <v>45.16086923076923</v>
      </c>
    </row>
    <row r="26" spans="1:5" ht="30">
      <c r="A26" s="9" t="s">
        <v>46</v>
      </c>
      <c r="B26" s="10" t="s">
        <v>47</v>
      </c>
      <c r="C26" s="11">
        <v>1173440</v>
      </c>
      <c r="D26" s="11">
        <v>829043.24</v>
      </c>
      <c r="E26" s="11">
        <f>IF(C26=0,0,(D26/C26)*100)</f>
        <v>70.65067152986092</v>
      </c>
    </row>
    <row r="27" spans="1:5" ht="30">
      <c r="A27" s="9" t="s">
        <v>48</v>
      </c>
      <c r="B27" s="10" t="s">
        <v>49</v>
      </c>
      <c r="C27" s="11">
        <v>1462290</v>
      </c>
      <c r="D27" s="11">
        <v>1265806.17</v>
      </c>
      <c r="E27" s="11">
        <f>IF(C27=0,0,(D27/C27)*100)</f>
        <v>86.56327882978067</v>
      </c>
    </row>
    <row r="28" spans="1:5" ht="15">
      <c r="A28" s="9" t="s">
        <v>50</v>
      </c>
      <c r="B28" s="10" t="s">
        <v>51</v>
      </c>
      <c r="C28" s="11">
        <v>192000</v>
      </c>
      <c r="D28" s="11">
        <v>74309</v>
      </c>
      <c r="E28" s="11">
        <f>IF(C28=0,0,(D28/C28)*100)</f>
        <v>38.70260416666667</v>
      </c>
    </row>
    <row r="29" spans="1:5" ht="30">
      <c r="A29" s="9" t="s">
        <v>52</v>
      </c>
      <c r="B29" s="10" t="s">
        <v>53</v>
      </c>
      <c r="C29" s="11">
        <v>516300</v>
      </c>
      <c r="D29" s="11">
        <v>318976.04</v>
      </c>
      <c r="E29" s="11">
        <f>IF(C29=0,0,(D29/C29)*100)</f>
        <v>61.781142746465235</v>
      </c>
    </row>
    <row r="30" spans="1:5" ht="45">
      <c r="A30" s="9" t="s">
        <v>54</v>
      </c>
      <c r="B30" s="10" t="s">
        <v>55</v>
      </c>
      <c r="C30" s="11">
        <v>26500</v>
      </c>
      <c r="D30" s="11">
        <v>6930</v>
      </c>
      <c r="E30" s="11">
        <f>IF(C30=0,0,(D30/C30)*100)</f>
        <v>26.150943396226417</v>
      </c>
    </row>
    <row r="31" spans="1:5" ht="75">
      <c r="A31" s="9" t="s">
        <v>56</v>
      </c>
      <c r="B31" s="10" t="s">
        <v>57</v>
      </c>
      <c r="C31" s="11">
        <v>320000</v>
      </c>
      <c r="D31" s="11">
        <v>9999.9</v>
      </c>
      <c r="E31" s="11">
        <f>IF(C31=0,0,(D31/C31)*100)</f>
        <v>3.12496875</v>
      </c>
    </row>
    <row r="32" spans="1:5" ht="105">
      <c r="A32" s="9" t="s">
        <v>58</v>
      </c>
      <c r="B32" s="10" t="s">
        <v>59</v>
      </c>
      <c r="C32" s="11">
        <v>0</v>
      </c>
      <c r="D32" s="11">
        <v>0</v>
      </c>
      <c r="E32" s="11">
        <f>IF(C32=0,0,(D32/C32)*100)</f>
        <v>0</v>
      </c>
    </row>
    <row r="33" spans="1:5" ht="30">
      <c r="A33" s="9" t="s">
        <v>60</v>
      </c>
      <c r="B33" s="10" t="s">
        <v>61</v>
      </c>
      <c r="C33" s="11">
        <v>27000</v>
      </c>
      <c r="D33" s="11">
        <v>14270</v>
      </c>
      <c r="E33" s="11">
        <f>IF(C33=0,0,(D33/C33)*100)</f>
        <v>52.85185185185185</v>
      </c>
    </row>
    <row r="34" spans="1:5" ht="45">
      <c r="A34" s="9" t="s">
        <v>62</v>
      </c>
      <c r="B34" s="10" t="s">
        <v>63</v>
      </c>
      <c r="C34" s="11">
        <v>896055</v>
      </c>
      <c r="D34" s="11">
        <v>700203.38</v>
      </c>
      <c r="E34" s="11">
        <f>IF(C34=0,0,(D34/C34)*100)</f>
        <v>78.14290194240309</v>
      </c>
    </row>
    <row r="35" spans="1:5" ht="45">
      <c r="A35" s="9" t="s">
        <v>64</v>
      </c>
      <c r="B35" s="10" t="s">
        <v>65</v>
      </c>
      <c r="C35" s="11">
        <v>729000</v>
      </c>
      <c r="D35" s="11">
        <v>672600</v>
      </c>
      <c r="E35" s="11">
        <f>IF(C35=0,0,(D35/C35)*100)</f>
        <v>92.2633744855967</v>
      </c>
    </row>
    <row r="36" spans="1:5" ht="54">
      <c r="A36" s="6" t="s">
        <v>66</v>
      </c>
      <c r="B36" s="7" t="s">
        <v>67</v>
      </c>
      <c r="C36" s="8">
        <v>166236969.35</v>
      </c>
      <c r="D36" s="8">
        <v>156681256.24000004</v>
      </c>
      <c r="E36" s="8">
        <f>IF(C36=0,0,(D36/C36)*100)</f>
        <v>94.25175209379503</v>
      </c>
    </row>
    <row r="37" spans="1:5" ht="45">
      <c r="A37" s="9" t="s">
        <v>68</v>
      </c>
      <c r="B37" s="10" t="s">
        <v>69</v>
      </c>
      <c r="C37" s="11">
        <v>18471981.17</v>
      </c>
      <c r="D37" s="11">
        <v>14814980.82</v>
      </c>
      <c r="E37" s="11">
        <f>IF(C37=0,0,(D37/C37)*100)</f>
        <v>80.20244652512277</v>
      </c>
    </row>
    <row r="38" spans="1:5" ht="45">
      <c r="A38" s="9" t="s">
        <v>70</v>
      </c>
      <c r="B38" s="10" t="s">
        <v>71</v>
      </c>
      <c r="C38" s="11">
        <v>37411318.83</v>
      </c>
      <c r="D38" s="11">
        <v>37340233.37</v>
      </c>
      <c r="E38" s="11">
        <f>IF(C38=0,0,(D38/C38)*100)</f>
        <v>99.80998943041004</v>
      </c>
    </row>
    <row r="39" spans="1:5" ht="60">
      <c r="A39" s="9" t="s">
        <v>72</v>
      </c>
      <c r="B39" s="10" t="s">
        <v>73</v>
      </c>
      <c r="C39" s="11">
        <v>202006.35</v>
      </c>
      <c r="D39" s="11">
        <v>197178.12</v>
      </c>
      <c r="E39" s="11">
        <f>IF(C39=0,0,(D39/C39)*100)</f>
        <v>97.6098622642308</v>
      </c>
    </row>
    <row r="40" spans="1:5" ht="60">
      <c r="A40" s="9" t="s">
        <v>74</v>
      </c>
      <c r="B40" s="10" t="s">
        <v>75</v>
      </c>
      <c r="C40" s="11">
        <v>1729263</v>
      </c>
      <c r="D40" s="11">
        <v>1617685.2</v>
      </c>
      <c r="E40" s="11">
        <f>IF(C40=0,0,(D40/C40)*100)</f>
        <v>93.54766741669717</v>
      </c>
    </row>
    <row r="41" spans="1:5" ht="30">
      <c r="A41" s="9" t="s">
        <v>76</v>
      </c>
      <c r="B41" s="10" t="s">
        <v>77</v>
      </c>
      <c r="C41" s="11">
        <v>736682.17</v>
      </c>
      <c r="D41" s="11">
        <v>659684.99</v>
      </c>
      <c r="E41" s="11">
        <f>IF(C41=0,0,(D41/C41)*100)</f>
        <v>89.54811408018737</v>
      </c>
    </row>
    <row r="42" spans="1:5" ht="15">
      <c r="A42" s="9" t="s">
        <v>78</v>
      </c>
      <c r="B42" s="10" t="s">
        <v>79</v>
      </c>
      <c r="C42" s="11">
        <v>30800</v>
      </c>
      <c r="D42" s="11">
        <v>20640</v>
      </c>
      <c r="E42" s="11">
        <f>IF(C42=0,0,(D42/C42)*100)</f>
        <v>67.01298701298701</v>
      </c>
    </row>
    <row r="43" spans="1:5" ht="15">
      <c r="A43" s="9" t="s">
        <v>80</v>
      </c>
      <c r="B43" s="10" t="s">
        <v>81</v>
      </c>
      <c r="C43" s="11">
        <v>24365135.2</v>
      </c>
      <c r="D43" s="11">
        <v>23932144.59</v>
      </c>
      <c r="E43" s="11">
        <f>IF(C43=0,0,(D43/C43)*100)</f>
        <v>98.22290906064826</v>
      </c>
    </row>
    <row r="44" spans="1:5" ht="30">
      <c r="A44" s="9" t="s">
        <v>82</v>
      </c>
      <c r="B44" s="10" t="s">
        <v>83</v>
      </c>
      <c r="C44" s="11">
        <v>1701600</v>
      </c>
      <c r="D44" s="11">
        <v>1321103.27</v>
      </c>
      <c r="E44" s="11">
        <f>IF(C44=0,0,(D44/C44)*100)</f>
        <v>77.63888516690174</v>
      </c>
    </row>
    <row r="45" spans="1:5" ht="30">
      <c r="A45" s="9" t="s">
        <v>84</v>
      </c>
      <c r="B45" s="10" t="s">
        <v>85</v>
      </c>
      <c r="C45" s="11">
        <v>9220455.63</v>
      </c>
      <c r="D45" s="11">
        <v>9220116.620000001</v>
      </c>
      <c r="E45" s="11">
        <f>IF(C45=0,0,(D45/C45)*100)</f>
        <v>99.99632328364667</v>
      </c>
    </row>
    <row r="46" spans="1:5" ht="30">
      <c r="A46" s="9" t="s">
        <v>86</v>
      </c>
      <c r="B46" s="10" t="s">
        <v>87</v>
      </c>
      <c r="C46" s="11">
        <v>172396.37</v>
      </c>
      <c r="D46" s="11">
        <v>125700.9</v>
      </c>
      <c r="E46" s="11">
        <f>IF(C46=0,0,(D46/C46)*100)</f>
        <v>72.91389024026434</v>
      </c>
    </row>
    <row r="47" spans="1:5" ht="30">
      <c r="A47" s="9" t="s">
        <v>88</v>
      </c>
      <c r="B47" s="10" t="s">
        <v>89</v>
      </c>
      <c r="C47" s="11">
        <v>34616081.44</v>
      </c>
      <c r="D47" s="11">
        <v>32403943.78</v>
      </c>
      <c r="E47" s="11">
        <f>IF(C47=0,0,(D47/C47)*100)</f>
        <v>93.60950873704671</v>
      </c>
    </row>
    <row r="48" spans="1:5" ht="30">
      <c r="A48" s="9" t="s">
        <v>90</v>
      </c>
      <c r="B48" s="10" t="s">
        <v>91</v>
      </c>
      <c r="C48" s="11">
        <v>40700</v>
      </c>
      <c r="D48" s="11">
        <v>0</v>
      </c>
      <c r="E48" s="11">
        <f>IF(C48=0,0,(D48/C48)*100)</f>
        <v>0</v>
      </c>
    </row>
    <row r="49" spans="1:5" ht="45">
      <c r="A49" s="9" t="s">
        <v>92</v>
      </c>
      <c r="B49" s="10" t="s">
        <v>93</v>
      </c>
      <c r="C49" s="11">
        <v>23200</v>
      </c>
      <c r="D49" s="11">
        <v>22770.01</v>
      </c>
      <c r="E49" s="11">
        <f>IF(C49=0,0,(D49/C49)*100)</f>
        <v>98.1465948275862</v>
      </c>
    </row>
    <row r="50" spans="1:5" ht="45">
      <c r="A50" s="9" t="s">
        <v>94</v>
      </c>
      <c r="B50" s="10" t="s">
        <v>95</v>
      </c>
      <c r="C50" s="11">
        <v>16998200</v>
      </c>
      <c r="D50" s="11">
        <v>15709484.290000001</v>
      </c>
      <c r="E50" s="11">
        <f>IF(C50=0,0,(D50/C50)*100)</f>
        <v>92.41851660764081</v>
      </c>
    </row>
    <row r="51" spans="1:5" ht="60">
      <c r="A51" s="9" t="s">
        <v>96</v>
      </c>
      <c r="B51" s="10" t="s">
        <v>97</v>
      </c>
      <c r="C51" s="11">
        <v>7010734.14</v>
      </c>
      <c r="D51" s="11">
        <v>6806271.85</v>
      </c>
      <c r="E51" s="11">
        <f>IF(C51=0,0,(D51/C51)*100)</f>
        <v>97.08358231938318</v>
      </c>
    </row>
    <row r="52" spans="1:5" ht="45">
      <c r="A52" s="9" t="s">
        <v>98</v>
      </c>
      <c r="B52" s="10" t="s">
        <v>99</v>
      </c>
      <c r="C52" s="11">
        <v>2303100</v>
      </c>
      <c r="D52" s="11">
        <v>2152686.35</v>
      </c>
      <c r="E52" s="11">
        <f>IF(C52=0,0,(D52/C52)*100)</f>
        <v>93.46907863314662</v>
      </c>
    </row>
    <row r="53" spans="1:5" ht="60">
      <c r="A53" s="9" t="s">
        <v>100</v>
      </c>
      <c r="B53" s="10" t="s">
        <v>101</v>
      </c>
      <c r="C53" s="11">
        <v>810215.05</v>
      </c>
      <c r="D53" s="11">
        <v>804150.63</v>
      </c>
      <c r="E53" s="11">
        <f>IF(C53=0,0,(D53/C53)*100)</f>
        <v>99.25150489366989</v>
      </c>
    </row>
    <row r="54" spans="1:5" ht="60">
      <c r="A54" s="9" t="s">
        <v>102</v>
      </c>
      <c r="B54" s="10" t="s">
        <v>103</v>
      </c>
      <c r="C54" s="11">
        <v>481200</v>
      </c>
      <c r="D54" s="11">
        <v>433946.73</v>
      </c>
      <c r="E54" s="11">
        <f>IF(C54=0,0,(D54/C54)*100)</f>
        <v>90.18011845386533</v>
      </c>
    </row>
    <row r="55" spans="1:5" ht="30">
      <c r="A55" s="9" t="s">
        <v>104</v>
      </c>
      <c r="B55" s="10" t="s">
        <v>105</v>
      </c>
      <c r="C55" s="11">
        <v>3707700</v>
      </c>
      <c r="D55" s="11">
        <v>3707700</v>
      </c>
      <c r="E55" s="11">
        <f>IF(C55=0,0,(D55/C55)*100)</f>
        <v>100</v>
      </c>
    </row>
    <row r="56" spans="1:5" ht="30">
      <c r="A56" s="9" t="s">
        <v>106</v>
      </c>
      <c r="B56" s="10" t="s">
        <v>107</v>
      </c>
      <c r="C56" s="11">
        <v>39600</v>
      </c>
      <c r="D56" s="11">
        <v>0</v>
      </c>
      <c r="E56" s="11">
        <f>IF(C56=0,0,(D56/C56)*100)</f>
        <v>0</v>
      </c>
    </row>
    <row r="57" spans="1:5" ht="60">
      <c r="A57" s="9" t="s">
        <v>108</v>
      </c>
      <c r="B57" s="10" t="s">
        <v>109</v>
      </c>
      <c r="C57" s="11">
        <v>3617800</v>
      </c>
      <c r="D57" s="11">
        <v>3424797.3</v>
      </c>
      <c r="E57" s="11">
        <f>IF(C57=0,0,(D57/C57)*100)</f>
        <v>94.66519155287743</v>
      </c>
    </row>
    <row r="58" spans="1:5" ht="30">
      <c r="A58" s="9" t="s">
        <v>110</v>
      </c>
      <c r="B58" s="10" t="s">
        <v>111</v>
      </c>
      <c r="C58" s="11">
        <v>830700</v>
      </c>
      <c r="D58" s="11">
        <v>649989.51</v>
      </c>
      <c r="E58" s="11">
        <f>IF(C58=0,0,(D58/C58)*100)</f>
        <v>78.24599855543518</v>
      </c>
    </row>
    <row r="59" spans="1:5" ht="45">
      <c r="A59" s="9" t="s">
        <v>112</v>
      </c>
      <c r="B59" s="10" t="s">
        <v>113</v>
      </c>
      <c r="C59" s="11">
        <v>520300</v>
      </c>
      <c r="D59" s="11">
        <v>405634</v>
      </c>
      <c r="E59" s="11">
        <f>IF(C59=0,0,(D59/C59)*100)</f>
        <v>77.9615606380934</v>
      </c>
    </row>
    <row r="60" spans="1:5" ht="90">
      <c r="A60" s="9" t="s">
        <v>114</v>
      </c>
      <c r="B60" s="10" t="s">
        <v>115</v>
      </c>
      <c r="C60" s="11">
        <v>14100</v>
      </c>
      <c r="D60" s="11">
        <v>12330.08</v>
      </c>
      <c r="E60" s="11">
        <f>IF(C60=0,0,(D60/C60)*100)</f>
        <v>87.44737588652482</v>
      </c>
    </row>
    <row r="61" spans="1:5" ht="90">
      <c r="A61" s="9" t="s">
        <v>116</v>
      </c>
      <c r="B61" s="10" t="s">
        <v>117</v>
      </c>
      <c r="C61" s="11">
        <v>197700</v>
      </c>
      <c r="D61" s="11">
        <v>197700</v>
      </c>
      <c r="E61" s="11">
        <f>IF(C61=0,0,(D61/C61)*100)</f>
        <v>100</v>
      </c>
    </row>
    <row r="62" spans="1:5" ht="45">
      <c r="A62" s="9" t="s">
        <v>118</v>
      </c>
      <c r="B62" s="10" t="s">
        <v>119</v>
      </c>
      <c r="C62" s="11">
        <v>50000</v>
      </c>
      <c r="D62" s="11">
        <v>0</v>
      </c>
      <c r="E62" s="11">
        <f>IF(C62=0,0,(D62/C62)*100)</f>
        <v>0</v>
      </c>
    </row>
    <row r="63" spans="1:5" ht="105">
      <c r="A63" s="9" t="s">
        <v>120</v>
      </c>
      <c r="B63" s="10" t="s">
        <v>59</v>
      </c>
      <c r="C63" s="11">
        <v>276100</v>
      </c>
      <c r="D63" s="11">
        <v>248502.25</v>
      </c>
      <c r="E63" s="11">
        <f>IF(C63=0,0,(D63/C63)*100)</f>
        <v>90.0044367982615</v>
      </c>
    </row>
    <row r="64" spans="1:5" ht="30">
      <c r="A64" s="9" t="s">
        <v>121</v>
      </c>
      <c r="B64" s="10" t="s">
        <v>122</v>
      </c>
      <c r="C64" s="11">
        <v>657900</v>
      </c>
      <c r="D64" s="11">
        <v>451881.58</v>
      </c>
      <c r="E64" s="11">
        <f>IF(C64=0,0,(D64/C64)*100)</f>
        <v>68.6854506763946</v>
      </c>
    </row>
    <row r="65" spans="1:5" s="12" customFormat="1" ht="36">
      <c r="A65" s="6" t="s">
        <v>123</v>
      </c>
      <c r="B65" s="7" t="s">
        <v>124</v>
      </c>
      <c r="C65" s="8">
        <v>43000</v>
      </c>
      <c r="D65" s="8">
        <v>41146</v>
      </c>
      <c r="E65" s="8">
        <f>IF(C65=0,0,(D65/C65)*100)</f>
        <v>95.68837209302326</v>
      </c>
    </row>
    <row r="66" spans="1:5" s="13" customFormat="1" ht="30">
      <c r="A66" s="9" t="s">
        <v>125</v>
      </c>
      <c r="B66" s="10" t="s">
        <v>126</v>
      </c>
      <c r="C66" s="11">
        <v>43000</v>
      </c>
      <c r="D66" s="11">
        <v>41146</v>
      </c>
      <c r="E66" s="11">
        <f>IF(C66=0,0,(D66/C66)*100)</f>
        <v>95.68837209302326</v>
      </c>
    </row>
    <row r="67" spans="1:5" s="12" customFormat="1" ht="36">
      <c r="A67" s="6" t="s">
        <v>127</v>
      </c>
      <c r="B67" s="7" t="s">
        <v>128</v>
      </c>
      <c r="C67" s="8">
        <v>8828630</v>
      </c>
      <c r="D67" s="8">
        <v>6706311.010000001</v>
      </c>
      <c r="E67" s="8">
        <f>IF(C67=0,0,(D67/C67)*100)</f>
        <v>75.96094762154492</v>
      </c>
    </row>
    <row r="68" spans="1:5" s="13" customFormat="1" ht="60">
      <c r="A68" s="9" t="s">
        <v>129</v>
      </c>
      <c r="B68" s="10" t="s">
        <v>130</v>
      </c>
      <c r="C68" s="11">
        <v>3294080</v>
      </c>
      <c r="D68" s="11">
        <v>2639768.66</v>
      </c>
      <c r="E68" s="11">
        <f>IF(C68=0,0,(D68/C68)*100)</f>
        <v>80.13675017000195</v>
      </c>
    </row>
    <row r="69" spans="1:5" s="13" customFormat="1" ht="15">
      <c r="A69" s="9" t="s">
        <v>131</v>
      </c>
      <c r="B69" s="10" t="s">
        <v>132</v>
      </c>
      <c r="C69" s="11">
        <v>2522700</v>
      </c>
      <c r="D69" s="11">
        <v>1876272.81</v>
      </c>
      <c r="E69" s="11">
        <f>IF(C69=0,0,(D69/C69)*100)</f>
        <v>74.37558211440124</v>
      </c>
    </row>
    <row r="70" spans="1:5" s="13" customFormat="1" ht="45">
      <c r="A70" s="9" t="s">
        <v>133</v>
      </c>
      <c r="B70" s="10" t="s">
        <v>134</v>
      </c>
      <c r="C70" s="11">
        <v>2058100</v>
      </c>
      <c r="D70" s="11">
        <v>1490217.38</v>
      </c>
      <c r="E70" s="11">
        <f>IF(C70=0,0,(D70/C70)*100)</f>
        <v>72.4074330693358</v>
      </c>
    </row>
    <row r="71" spans="1:5" s="13" customFormat="1" ht="30">
      <c r="A71" s="9" t="s">
        <v>135</v>
      </c>
      <c r="B71" s="10" t="s">
        <v>136</v>
      </c>
      <c r="C71" s="11">
        <v>287500</v>
      </c>
      <c r="D71" s="11">
        <v>241740.16</v>
      </c>
      <c r="E71" s="11">
        <f>IF(C71=0,0,(D71/C71)*100)</f>
        <v>84.08353391304348</v>
      </c>
    </row>
    <row r="72" spans="1:5" s="13" customFormat="1" ht="15">
      <c r="A72" s="9" t="s">
        <v>137</v>
      </c>
      <c r="B72" s="10" t="s">
        <v>138</v>
      </c>
      <c r="C72" s="11">
        <v>666250</v>
      </c>
      <c r="D72" s="11">
        <v>458312</v>
      </c>
      <c r="E72" s="11">
        <f>IF(C72=0,0,(D72/C72)*100)</f>
        <v>68.78979362101313</v>
      </c>
    </row>
    <row r="73" spans="1:5" s="12" customFormat="1" ht="36">
      <c r="A73" s="6" t="s">
        <v>139</v>
      </c>
      <c r="B73" s="7" t="s">
        <v>140</v>
      </c>
      <c r="C73" s="8">
        <v>256911</v>
      </c>
      <c r="D73" s="8">
        <v>42080</v>
      </c>
      <c r="E73" s="8">
        <f>IF(C73=0,0,(D73/C73)*100)</f>
        <v>16.37921303486421</v>
      </c>
    </row>
    <row r="74" spans="1:5" s="13" customFormat="1" ht="30">
      <c r="A74" s="9" t="s">
        <v>141</v>
      </c>
      <c r="B74" s="10" t="s">
        <v>142</v>
      </c>
      <c r="C74" s="11">
        <v>25000</v>
      </c>
      <c r="D74" s="11">
        <v>0</v>
      </c>
      <c r="E74" s="11">
        <f>IF(C74=0,0,(D74/C74)*100)</f>
        <v>0</v>
      </c>
    </row>
    <row r="75" spans="1:5" s="13" customFormat="1" ht="45">
      <c r="A75" s="9" t="s">
        <v>143</v>
      </c>
      <c r="B75" s="10" t="s">
        <v>144</v>
      </c>
      <c r="C75" s="11">
        <v>100000</v>
      </c>
      <c r="D75" s="11">
        <v>0</v>
      </c>
      <c r="E75" s="11">
        <f>IF(C75=0,0,(D75/C75)*100)</f>
        <v>0</v>
      </c>
    </row>
    <row r="76" spans="1:5" s="13" customFormat="1" ht="30">
      <c r="A76" s="9" t="s">
        <v>145</v>
      </c>
      <c r="B76" s="10" t="s">
        <v>146</v>
      </c>
      <c r="C76" s="11">
        <v>0</v>
      </c>
      <c r="D76" s="11">
        <v>0</v>
      </c>
      <c r="E76" s="11">
        <f>IF(C76=0,0,(D76/C76)*100)</f>
        <v>0</v>
      </c>
    </row>
    <row r="77" spans="1:5" s="13" customFormat="1" ht="30">
      <c r="A77" s="9" t="s">
        <v>147</v>
      </c>
      <c r="B77" s="10" t="s">
        <v>148</v>
      </c>
      <c r="C77" s="11">
        <v>50000</v>
      </c>
      <c r="D77" s="11">
        <v>42080</v>
      </c>
      <c r="E77" s="11">
        <f>IF(C77=0,0,(D77/C77)*100)</f>
        <v>84.16</v>
      </c>
    </row>
    <row r="78" spans="1:5" s="13" customFormat="1" ht="45">
      <c r="A78" s="9" t="s">
        <v>149</v>
      </c>
      <c r="B78" s="10" t="s">
        <v>150</v>
      </c>
      <c r="C78" s="11">
        <v>40000</v>
      </c>
      <c r="D78" s="11">
        <v>0</v>
      </c>
      <c r="E78" s="11">
        <f>IF(C78=0,0,(D78/C78)*100)</f>
        <v>0</v>
      </c>
    </row>
    <row r="79" spans="1:5" s="13" customFormat="1" ht="30">
      <c r="A79" s="9" t="s">
        <v>151</v>
      </c>
      <c r="B79" s="10" t="s">
        <v>152</v>
      </c>
      <c r="C79" s="11">
        <v>41911</v>
      </c>
      <c r="D79" s="11">
        <v>0</v>
      </c>
      <c r="E79" s="11">
        <f>IF(C79=0,0,(D79/C79)*100)</f>
        <v>0</v>
      </c>
    </row>
    <row r="80" spans="1:5" s="12" customFormat="1" ht="36">
      <c r="A80" s="6" t="s">
        <v>153</v>
      </c>
      <c r="B80" s="7" t="s">
        <v>154</v>
      </c>
      <c r="C80" s="8">
        <v>18171789.85</v>
      </c>
      <c r="D80" s="8">
        <v>15569263.85</v>
      </c>
      <c r="E80" s="8">
        <f>IF(C80=0,0,(D80/C80)*100)</f>
        <v>85.67820769730065</v>
      </c>
    </row>
    <row r="81" spans="1:5" s="13" customFormat="1" ht="15">
      <c r="A81" s="9" t="s">
        <v>155</v>
      </c>
      <c r="B81" s="10" t="s">
        <v>156</v>
      </c>
      <c r="C81" s="11">
        <v>118508</v>
      </c>
      <c r="D81" s="11">
        <v>0</v>
      </c>
      <c r="E81" s="11">
        <f>IF(C81=0,0,(D81/C81)*100)</f>
        <v>0</v>
      </c>
    </row>
    <row r="82" spans="1:5" s="13" customFormat="1" ht="75">
      <c r="A82" s="9" t="s">
        <v>157</v>
      </c>
      <c r="B82" s="10" t="s">
        <v>158</v>
      </c>
      <c r="C82" s="11">
        <v>45893.85</v>
      </c>
      <c r="D82" s="11">
        <v>45893.85</v>
      </c>
      <c r="E82" s="11">
        <f>IF(C82=0,0,(D82/C82)*100)</f>
        <v>100</v>
      </c>
    </row>
    <row r="83" spans="1:5" s="13" customFormat="1" ht="60">
      <c r="A83" s="9" t="s">
        <v>159</v>
      </c>
      <c r="B83" s="10" t="s">
        <v>160</v>
      </c>
      <c r="C83" s="11">
        <v>400000</v>
      </c>
      <c r="D83" s="11">
        <v>400000</v>
      </c>
      <c r="E83" s="11">
        <f>IF(C83=0,0,(D83/C83)*100)</f>
        <v>100</v>
      </c>
    </row>
    <row r="84" spans="1:5" s="13" customFormat="1" ht="15">
      <c r="A84" s="9" t="s">
        <v>161</v>
      </c>
      <c r="B84" s="10" t="s">
        <v>162</v>
      </c>
      <c r="C84" s="11">
        <v>17607388</v>
      </c>
      <c r="D84" s="11">
        <v>15123370</v>
      </c>
      <c r="E84" s="11">
        <f>IF(C84=0,0,(D84/C84)*100)</f>
        <v>85.8921834402695</v>
      </c>
    </row>
    <row r="85" spans="1:5" s="12" customFormat="1" ht="18">
      <c r="A85" s="6" t="s">
        <v>163</v>
      </c>
      <c r="B85" s="7" t="s">
        <v>164</v>
      </c>
      <c r="C85" s="8">
        <v>345921164.54</v>
      </c>
      <c r="D85" s="8">
        <v>320321268.78999984</v>
      </c>
      <c r="E85" s="8">
        <f>IF(C85=0,0,(D85/C85)*100)</f>
        <v>92.59950000918779</v>
      </c>
    </row>
    <row r="86" spans="1:5" ht="12.75">
      <c r="A86" s="3"/>
      <c r="B86" s="3"/>
      <c r="C86" s="3"/>
      <c r="D86" s="3"/>
      <c r="E86" s="3"/>
    </row>
  </sheetData>
  <mergeCells count="2">
    <mergeCell ref="A3:D3"/>
    <mergeCell ref="A2:E2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2019-07-05T05:57:37Z</cp:lastPrinted>
  <dcterms:created xsi:type="dcterms:W3CDTF">2019-07-05T05:48:58Z</dcterms:created>
  <dcterms:modified xsi:type="dcterms:W3CDTF">2019-07-05T05:58:26Z</dcterms:modified>
  <cp:category/>
  <cp:version/>
  <cp:contentType/>
  <cp:contentStatus/>
</cp:coreProperties>
</file>